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2020 DGA\"/>
    </mc:Choice>
  </mc:AlternateContent>
  <bookViews>
    <workbookView xWindow="0" yWindow="0" windowWidth="20490" windowHeight="7815" tabRatio="774" firstSheet="1" activeTab="1"/>
  </bookViews>
  <sheets>
    <sheet name="PLAN ACCIÓN GENERAL 2018" sheetId="1" state="hidden" r:id="rId1"/>
    <sheet name="DIVISIÓN JURIDICA" sheetId="11" r:id="rId2"/>
  </sheets>
  <definedNames>
    <definedName name="_xlnm.Print_Area" localSheetId="1">'DIVISIÓN JURIDICA'!$A$1:$L$47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1" l="1"/>
  <c r="H12" i="11"/>
  <c r="I12" i="11"/>
  <c r="G13" i="11"/>
  <c r="H13" i="11"/>
  <c r="I13" i="11"/>
  <c r="G14" i="11"/>
  <c r="H14" i="11"/>
  <c r="I14" i="11"/>
  <c r="G15" i="11"/>
  <c r="H15" i="11"/>
  <c r="I15" i="11"/>
  <c r="G16" i="11"/>
  <c r="H16" i="11"/>
  <c r="I16" i="11"/>
  <c r="G17" i="11"/>
  <c r="H17" i="11"/>
  <c r="I17" i="11"/>
  <c r="G18" i="11"/>
  <c r="H18" i="11"/>
  <c r="I18" i="11"/>
  <c r="G19" i="11"/>
  <c r="H19" i="11"/>
  <c r="I19" i="11"/>
  <c r="G20" i="11"/>
  <c r="H20" i="11"/>
  <c r="I20" i="11"/>
  <c r="G21" i="11"/>
  <c r="H21" i="11"/>
  <c r="I21" i="11"/>
  <c r="G22" i="11"/>
  <c r="H22" i="11"/>
  <c r="I22" i="11"/>
  <c r="G23" i="11"/>
  <c r="H23" i="11"/>
  <c r="I23" i="11"/>
  <c r="G24" i="11"/>
  <c r="H24" i="11"/>
  <c r="I24" i="11"/>
  <c r="G25" i="11"/>
  <c r="H25" i="11"/>
  <c r="I25" i="11"/>
  <c r="G26" i="11"/>
  <c r="H26" i="11"/>
  <c r="I26" i="11"/>
  <c r="G27" i="11"/>
  <c r="H27" i="11"/>
  <c r="I27" i="11"/>
  <c r="G28" i="11"/>
  <c r="H28" i="11"/>
  <c r="I28" i="11"/>
  <c r="G29" i="11"/>
  <c r="H29" i="11"/>
  <c r="I29" i="11"/>
  <c r="G30" i="11"/>
  <c r="H30" i="11"/>
  <c r="I30" i="11"/>
  <c r="G31" i="11"/>
  <c r="H31" i="11"/>
  <c r="I31" i="11"/>
  <c r="H11" i="11"/>
  <c r="I11" i="11"/>
  <c r="G11" i="11"/>
  <c r="F30" i="11"/>
  <c r="E30" i="11"/>
  <c r="F26" i="11"/>
  <c r="E26" i="11"/>
  <c r="D26" i="11"/>
  <c r="C26" i="11"/>
  <c r="F23" i="11"/>
  <c r="E23" i="11"/>
  <c r="D23" i="11"/>
  <c r="F22" i="11"/>
  <c r="E22" i="11"/>
  <c r="F21" i="11"/>
  <c r="E21" i="11"/>
  <c r="D21" i="11"/>
  <c r="C21" i="11"/>
  <c r="B21" i="11"/>
  <c r="F16" i="11"/>
  <c r="E16" i="11"/>
  <c r="D16" i="11"/>
  <c r="C16" i="11"/>
  <c r="F15" i="11"/>
  <c r="E15" i="11"/>
  <c r="F13" i="11"/>
  <c r="E13" i="11"/>
  <c r="F11" i="11"/>
  <c r="E11" i="11"/>
  <c r="D11" i="11"/>
  <c r="C11" i="11"/>
  <c r="B11" i="11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<sst xmlns="http://schemas.openxmlformats.org/spreadsheetml/2006/main" count="2267" uniqueCount="481">
  <si>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</si>
  <si>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</si>
  <si>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</si>
  <si>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</si>
  <si>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</si>
  <si>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</si>
  <si>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</si>
  <si>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</si>
  <si>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</si>
  <si>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</si>
  <si>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</si>
  <si>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</si>
  <si>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</si>
  <si>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</si>
  <si>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</si>
  <si>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</si>
  <si>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</si>
  <si>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</si>
  <si>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</si>
  <si>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</si>
  <si>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</si>
  <si>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</si>
  <si>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</si>
  <si>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</si>
  <si>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</si>
  <si>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</si>
  <si>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</si>
  <si>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</si>
  <si>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</si>
  <si>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</si>
  <si>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</si>
  <si>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</si>
  <si>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</si>
  <si>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</si>
  <si>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</si>
  <si>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</si>
  <si>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</si>
  <si>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</si>
  <si>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</si>
  <si>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</si>
  <si>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</si>
  <si>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</si>
  <si>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</si>
  <si>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</si>
  <si>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</si>
  <si>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</si>
  <si>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</si>
  <si>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</si>
  <si>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</si>
  <si>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</si>
  <si>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</si>
  <si>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</si>
  <si>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</si>
  <si>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</si>
  <si>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</si>
  <si>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</si>
  <si>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</si>
  <si>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</si>
  <si>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</si>
  <si>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</si>
  <si>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</si>
  <si>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</si>
  <si>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</si>
  <si>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</si>
  <si>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</si>
  <si>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</si>
  <si>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</si>
  <si>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</si>
  <si>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</si>
  <si>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</si>
  <si>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</si>
  <si>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</si>
  <si>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</si>
  <si>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</si>
  <si>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</si>
  <si>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</si>
  <si>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</si>
  <si>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</si>
  <si>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</si>
  <si>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</si>
  <si>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</si>
  <si>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</si>
  <si>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</si>
  <si>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</si>
  <si>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</si>
  <si>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</si>
  <si>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</si>
  <si>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</si>
  <si>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</si>
  <si>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</si>
  <si>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</si>
  <si>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</si>
  <si>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</si>
  <si>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</si>
  <si>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ACCIÓN</t>
  </si>
  <si>
    <t>ACTIVIDAD ESPECIFICA</t>
  </si>
  <si>
    <t>FUENTE DE VERIFICACIÓN</t>
  </si>
  <si>
    <t>RESPONSABLE</t>
  </si>
  <si>
    <t>OBSERVACIONES</t>
  </si>
  <si>
    <t>No.</t>
  </si>
  <si>
    <t>NOMBRE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</si>
  <si>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</si>
  <si>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</si>
  <si>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</si>
  <si>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</si>
  <si>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</si>
  <si>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</si>
  <si>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</si>
  <si>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</si>
  <si>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</si>
  <si>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</si>
  <si>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</si>
  <si>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</si>
  <si>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</si>
  <si>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</si>
  <si>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</si>
  <si>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</si>
  <si>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</si>
  <si>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</si>
  <si>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</si>
  <si>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</si>
  <si>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</si>
  <si>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</si>
  <si>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</si>
  <si>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</si>
  <si>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</si>
  <si>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</si>
  <si>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</si>
  <si>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</si>
  <si>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</si>
  <si>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</si>
  <si>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</si>
  <si>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</si>
  <si>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</si>
  <si>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</si>
  <si>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</si>
  <si>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</si>
  <si>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</si>
  <si>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</si>
  <si>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</si>
  <si>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</si>
  <si>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</si>
  <si>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</si>
  <si>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</si>
  <si>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</si>
  <si>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</si>
  <si>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</si>
  <si>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</si>
  <si>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</si>
  <si>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</si>
  <si>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</si>
  <si>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</si>
  <si>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</si>
  <si>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</si>
  <si>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</si>
  <si>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</si>
  <si>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</si>
  <si>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</si>
  <si>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</si>
  <si>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</si>
  <si>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</si>
  <si>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</si>
  <si>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</si>
  <si>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</si>
  <si>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</si>
  <si>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</si>
  <si>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</si>
  <si>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</si>
  <si>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</si>
  <si>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</si>
  <si>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</si>
  <si>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</si>
  <si>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</si>
  <si>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</si>
  <si>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</si>
  <si>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</si>
  <si>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</si>
  <si>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</si>
  <si>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</si>
  <si>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</si>
  <si>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</si>
  <si>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</si>
  <si>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</si>
  <si>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</si>
  <si>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</si>
  <si>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</si>
  <si>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</si>
  <si>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</si>
  <si>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</si>
  <si>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</si>
  <si>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</si>
  <si>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</si>
  <si>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</si>
  <si>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</si>
  <si>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</si>
  <si>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</si>
  <si>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</si>
  <si>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</si>
  <si>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</si>
  <si>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</si>
  <si>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</si>
  <si>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</si>
  <si>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</si>
  <si>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</si>
  <si>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</si>
  <si>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</si>
  <si>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</si>
  <si>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</si>
  <si>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</si>
  <si>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</si>
  <si>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</si>
  <si>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</si>
  <si>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</si>
  <si>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</si>
  <si>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</si>
  <si>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</si>
  <si>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</si>
  <si>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</si>
  <si>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</si>
  <si>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</si>
  <si>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</si>
  <si>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</si>
  <si>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</si>
  <si>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</si>
  <si>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</si>
  <si>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</si>
  <si>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</si>
  <si>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</si>
  <si>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</si>
  <si>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</si>
  <si>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</si>
  <si>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</si>
  <si>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</si>
  <si>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</si>
  <si>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</si>
  <si>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</si>
  <si>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</si>
  <si>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</si>
  <si>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</si>
  <si>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</si>
  <si>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</si>
  <si>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</si>
  <si>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</si>
  <si>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</si>
  <si>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</si>
  <si>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</si>
  <si>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</si>
  <si>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</si>
  <si>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</si>
  <si>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</si>
  <si>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</si>
  <si>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</si>
  <si>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</si>
  <si>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</si>
  <si>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</si>
  <si>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</si>
  <si>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</si>
  <si>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</si>
  <si>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</si>
  <si>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</si>
  <si>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</si>
  <si>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</si>
  <si>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</si>
  <si>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</si>
  <si>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</si>
  <si>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</si>
  <si>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</si>
  <si>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</si>
  <si>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</si>
  <si>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</si>
  <si>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</si>
  <si>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</si>
  <si>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</si>
  <si>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</si>
  <si>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</si>
  <si>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</si>
  <si>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</si>
  <si>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</si>
  <si>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</si>
  <si>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</si>
  <si>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</si>
  <si>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</si>
  <si>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</si>
  <si>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</si>
  <si>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</si>
  <si>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</si>
  <si>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</si>
  <si>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</si>
  <si>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</si>
  <si>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</si>
  <si>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</si>
  <si>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</si>
  <si>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</si>
  <si>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</si>
  <si>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</si>
  <si>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</si>
  <si>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</si>
  <si>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</si>
  <si>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</si>
  <si>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</si>
  <si>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</si>
  <si>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</si>
  <si>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</si>
  <si>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</si>
  <si>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</si>
  <si>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</si>
  <si>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</si>
  <si>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</si>
  <si>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</si>
  <si>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</si>
  <si>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</si>
  <si>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</si>
  <si>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</si>
  <si>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</si>
  <si>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</si>
  <si>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</si>
  <si>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</si>
  <si>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</si>
  <si>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</si>
  <si>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</si>
  <si>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</si>
  <si>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</si>
  <si>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</si>
  <si>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</si>
  <si>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</si>
  <si>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</si>
  <si>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</si>
  <si>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</si>
  <si>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</si>
  <si>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</si>
  <si>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</si>
  <si>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</si>
  <si>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</si>
  <si>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</si>
  <si>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</si>
  <si>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</si>
  <si>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</si>
  <si>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</si>
  <si>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</si>
  <si>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</si>
  <si>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</si>
  <si>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</si>
  <si>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</si>
  <si>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</si>
  <si>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</si>
  <si>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</si>
  <si>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</si>
  <si>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</si>
  <si>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</si>
  <si>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</si>
  <si>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</si>
  <si>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</si>
  <si>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</si>
  <si>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</si>
  <si>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</si>
  <si>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</si>
  <si>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</si>
  <si>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</si>
  <si>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</si>
  <si>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</si>
  <si>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</si>
  <si>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</si>
  <si>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</si>
  <si>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</si>
  <si>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</si>
  <si>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</si>
  <si>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</si>
  <si>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</si>
  <si>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</si>
  <si>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</si>
  <si>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</si>
  <si>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</si>
  <si>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</si>
  <si>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</si>
  <si>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</si>
  <si>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</si>
  <si>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</si>
  <si>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</si>
  <si>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</si>
  <si>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</si>
  <si>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</si>
  <si>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</si>
  <si>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</si>
  <si>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</si>
  <si>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</si>
  <si>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</si>
  <si>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</si>
  <si>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</si>
  <si>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</si>
  <si>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</si>
  <si>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</si>
  <si>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</si>
  <si>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</si>
  <si>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</si>
  <si>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</si>
  <si>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</si>
  <si>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</si>
  <si>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</si>
  <si>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</si>
  <si>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</si>
  <si>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</si>
  <si>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</si>
  <si>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</si>
  <si>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</si>
  <si>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</si>
  <si>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</si>
  <si>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</si>
  <si>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</si>
  <si>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</si>
  <si>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</si>
  <si>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</si>
  <si>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</si>
  <si>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</si>
  <si>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</si>
  <si>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</si>
  <si>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</si>
  <si>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</si>
  <si>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</si>
  <si>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</si>
  <si>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</si>
  <si>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</si>
  <si>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</si>
  <si>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</si>
  <si>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</si>
  <si>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</si>
  <si>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</si>
  <si>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</si>
  <si>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</si>
  <si>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</si>
  <si>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r>
      <t xml:space="preserve">CODIGO: </t>
    </r>
    <r>
      <rPr>
        <sz val="16"/>
        <rFont val="Arial"/>
        <family val="2"/>
      </rPr>
      <t>PE-Fr03</t>
    </r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</si>
  <si>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>- Realizar la actualización de las matrices de riesgo institucionales</t>
    </r>
  </si>
  <si>
    <t>Aplicar los lineamientos para el cumplimiento de lo reglamentado en materia de Gestión Documental, en las áreas legislativas y administrativas, a través de los instrumentos archivísticos e instrumentos de gestión de la información.</t>
  </si>
  <si>
    <t>Actualizar y ejecutar los planes de implementación de los Sistemas de Gestión de Calidad y de Gestión Ambiental  para la vigencia 2020</t>
  </si>
  <si>
    <t xml:space="preserve"> Acta de revisión con el GC-Fr09 Formato cuadro de revisión y actualización documental SGC</t>
  </si>
  <si>
    <t xml:space="preserve">Acta de aprobación del comité evaluador </t>
  </si>
  <si>
    <r>
      <rPr>
        <b/>
        <sz val="14"/>
        <rFont val="Arial"/>
        <family val="2"/>
      </rPr>
      <t xml:space="preserve">MIPG - </t>
    </r>
    <r>
      <rPr>
        <sz val="14"/>
        <rFont val="Arial"/>
        <family val="2"/>
      </rPr>
      <t>Realizar seguimiento de los indicadores de gestión del SGC y desempeño institucional.</t>
    </r>
  </si>
  <si>
    <t xml:space="preserve"> Indicadores de gestión alimentados en DARUMA</t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</si>
  <si>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>Mantener actualizada la información del link de transparencia y acceso a la información pública de la entidad</t>
    </r>
  </si>
  <si>
    <t>A52.</t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</si>
  <si>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 xml:space="preserve"> Revisar y actualizar el normograma de la Entidad.</t>
    </r>
  </si>
  <si>
    <t>Normogramas actualizados y enviados a la división jurídica</t>
  </si>
  <si>
    <t xml:space="preserve">Realizar alimentación y análisis de los indicadores de gestión del proceso de Gestión Jurídica en DARUMA de acuerdo a su periodicidad. </t>
  </si>
  <si>
    <t xml:space="preserve">Comunicación interna. </t>
  </si>
  <si>
    <t xml:space="preserve">Cumplir con el cronograma de transferencias primarias establecido por la Unidad de Archivo Administrativo.
</t>
  </si>
  <si>
    <t xml:space="preserve"> Comunicación interna.</t>
  </si>
  <si>
    <t>Presentar informe sobre análisis de medición de desempeño del proceso,  de acuerdo con los resultados de los indicadores de gestión, incluyendo las acciones de mejora cuando haya lugar.</t>
  </si>
  <si>
    <t>30/06/2020
 30/11/2020</t>
  </si>
  <si>
    <t xml:space="preserve">A14. </t>
  </si>
  <si>
    <t>Suscribir los acuerdos de gestión de los jefes de División, de acuerdo con el modelo establecido por la función pública.</t>
  </si>
  <si>
    <t>Acuerdo de gestión firmado</t>
  </si>
  <si>
    <r>
      <t xml:space="preserve">MIPG - </t>
    </r>
    <r>
      <rPr>
        <sz val="14"/>
        <color rgb="FF000000"/>
        <rFont val="Arial"/>
        <family val="2"/>
      </rPr>
      <t>Fortalecer el procedimiento de revisión por la dirección</t>
    </r>
  </si>
  <si>
    <t>Informe presentado al grupo de seguimiento al cumplimiento del PAAC.</t>
  </si>
  <si>
    <r>
      <t>30/03/2020</t>
    </r>
    <r>
      <rPr>
        <sz val="14"/>
        <color rgb="FF000000"/>
        <rFont val="Arial"/>
        <family val="2"/>
      </rPr>
      <t xml:space="preserve"> 
30/06/2020
30/09/2020 
15/12/2020</t>
    </r>
  </si>
  <si>
    <t>VIGENCIA PLAN DE ACCIÓN:  2020</t>
  </si>
  <si>
    <t>DEPENDENCIA: DIVISIÓN FINANCIERA Y DE PRESUPUESTO</t>
  </si>
  <si>
    <t>DIVISIÓN FINANCIERA Y DE PRESUPUESTO</t>
  </si>
  <si>
    <t>Revisar las TRD conforme a las actividades del procedimiento GD- Pr04 para determinar si requieren actualización</t>
  </si>
  <si>
    <t xml:space="preserve"> Acta de reunión y comunicación interna</t>
  </si>
  <si>
    <t>Enviar la Matriz de Información actualizada a la División Jurídica</t>
  </si>
  <si>
    <t>Realizar la revisión documental del proceso de gestión de recursos financieros</t>
  </si>
  <si>
    <t xml:space="preserve">Realizar la actualización documental del proceso de gestión de recursos financieros de acuerdo con lo definido en el formato Gc-Fr09 </t>
  </si>
  <si>
    <t>Realizar la actualización del mapa de riesgos del proceso de gestión de recursos financieros</t>
  </si>
  <si>
    <t xml:space="preserve">Mapa de riesgos actualizado </t>
  </si>
  <si>
    <t>30/03/2020
30/06/2020
30/09/2020
30/11/2020</t>
  </si>
  <si>
    <t>Informe semestral enviado a DGA</t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</si>
  <si>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 xml:space="preserve">- Adecuar los sistemas de información, para integrar el sistema de inventarios con el sistema financiero. </t>
    </r>
  </si>
  <si>
    <t xml:space="preserve">A45. </t>
  </si>
  <si>
    <t>Definir los requisitos de información necesarios para lograr integrar la información del Sistema de inventarios con el Sistema financiero.</t>
  </si>
  <si>
    <t>Acta de reunión y documento con los requisitos</t>
  </si>
  <si>
    <t>A49.</t>
  </si>
  <si>
    <r>
      <t xml:space="preserve">MIPG </t>
    </r>
    <r>
      <rPr>
        <sz val="14"/>
        <rFont val="Arial"/>
        <family val="2"/>
      </rPr>
      <t>Definir e Implementar mecanismos de análisis y control para medir y reportar la ejecución de los recursos financieros, para la oportuna toma de decisiones</t>
    </r>
  </si>
  <si>
    <t>Documento con modelo de seguimiento y control.</t>
  </si>
  <si>
    <t xml:space="preserve"> informes de seguimiento y control a partir del modelo definido</t>
  </si>
  <si>
    <t>30/06/2020
30/11/2020</t>
  </si>
  <si>
    <t xml:space="preserve">Realizar la verificación y actualización del normograma del proceso de Gestión de Recursos Financieros </t>
  </si>
  <si>
    <t>Realizar la socialización del normograma del proceso, al equipo de trabajo de la dependencia.</t>
  </si>
  <si>
    <t>Publicar la información actualizada de la dependencia, de acuerdo con la Ley 1712 de 2014, en el link de transparencia y acceso a la información pública de la página web institucional.</t>
  </si>
  <si>
    <t>E7. Desarrollar mecanismos que permitan la interacción y participación con la ciudadanía y los grupos de interés.</t>
  </si>
  <si>
    <t xml:space="preserve">Revisar la Matriz de Gestión de la Información Pública para su actualización. </t>
  </si>
  <si>
    <t>Definir un modelo de seguimiento y control a la gestión financiera de la entidad</t>
  </si>
  <si>
    <t>Implementación del modelo de seguimiento.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</si>
</sst>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\ * #,##0.00_);_(&quot;$&quot;\ * \(#,##0.00\);_(&quot;$&quot;\ * &quot;-&quot;??_);_(@_)"/>
    <numFmt numFmtId="164" formatCode="&quot;$&quot;#,##0;[Red]\-&quot;$&quot;#,##0"/>
    <numFmt numFmtId="165" formatCode="_-* #,##0.00\ _€_-;\-* #,##0.00\ _€_-;_-* &quot;-&quot;??\ _€_-;_-@_-"/>
    <numFmt numFmtId="166" formatCode="[$$-240A]\ #,##0"/>
    <numFmt numFmtId="167" formatCode="[$$-240A]\ #,##0_ ;\-[$$-240A]\ #,##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16"/>
      <name val="Arial"/>
      <family val="2"/>
    </font>
    <font>
      <b/>
      <sz val="14"/>
      <color theme="1"/>
      <name val="Arial"/>
      <family val="2"/>
    </font>
    <font>
      <u/>
      <sz val="14"/>
      <name val="Arial"/>
      <family val="2"/>
    </font>
    <font>
      <b/>
      <sz val="22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7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44" fontId="5" fillId="3" borderId="24" xfId="2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4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14" fontId="4" fillId="0" borderId="44" xfId="0" applyNumberFormat="1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3" fillId="0" borderId="23" xfId="0" applyFont="1" applyFill="1" applyBorder="1" applyAlignment="1">
      <alignment horizontal="center" vertical="center" wrapText="1"/>
    </xf>
    <xf numFmtId="4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  <xf numFmtId="0" fontId="6" fillId="10" borderId="24" xfId="0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 wrapText="1"/>
    </xf>
    <xf numFmtId="1" fontId="6" fillId="10" borderId="24" xfId="0" applyNumberFormat="1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49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" fontId="6" fillId="16" borderId="24" xfId="0" applyNumberFormat="1" applyFont="1" applyFill="1" applyBorder="1" applyAlignment="1">
      <alignment horizontal="center" vertical="center" wrapText="1"/>
    </xf>
    <xf numFmtId="1" fontId="6" fillId="14" borderId="24" xfId="0" applyNumberFormat="1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4" borderId="24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14" fontId="6" fillId="16" borderId="24" xfId="0" applyNumberFormat="1" applyFont="1" applyFill="1" applyBorder="1" applyAlignment="1">
      <alignment horizontal="center" vertical="center" wrapText="1"/>
    </xf>
    <xf numFmtId="1" fontId="6" fillId="17" borderId="33" xfId="0" applyNumberFormat="1" applyFont="1" applyFill="1" applyBorder="1" applyAlignment="1">
      <alignment horizontal="center" vertical="center" wrapText="1"/>
    </xf>
    <xf numFmtId="1" fontId="6" fillId="17" borderId="39" xfId="0" applyNumberFormat="1" applyFont="1" applyFill="1" applyBorder="1" applyAlignment="1">
      <alignment horizontal="center" vertical="center" wrapText="1"/>
    </xf>
    <xf numFmtId="1" fontId="6" fillId="17" borderId="34" xfId="0" applyNumberFormat="1" applyFont="1" applyFill="1" applyBorder="1" applyAlignment="1">
      <alignment horizontal="center" vertical="center" wrapText="1"/>
    </xf>
    <xf numFmtId="1" fontId="6" fillId="17" borderId="26" xfId="0" applyNumberFormat="1" applyFont="1" applyFill="1" applyBorder="1" applyAlignment="1">
      <alignment horizontal="center" vertical="center" wrapText="1"/>
    </xf>
    <xf numFmtId="0" fontId="6" fillId="17" borderId="2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14" fontId="6" fillId="17" borderId="26" xfId="0" applyNumberFormat="1" applyFont="1" applyFill="1" applyBorder="1" applyAlignment="1">
      <alignment horizontal="center" vertical="center" wrapText="1"/>
    </xf>
    <xf numFmtId="14" fontId="6" fillId="17" borderId="24" xfId="0" applyNumberFormat="1" applyFont="1" applyFill="1" applyBorder="1" applyAlignment="1">
      <alignment horizontal="center" vertical="center" wrapText="1"/>
    </xf>
    <xf numFmtId="1" fontId="6" fillId="17" borderId="24" xfId="0" applyNumberFormat="1" applyFont="1" applyFill="1" applyBorder="1" applyAlignment="1">
      <alignment horizontal="center" vertical="center" wrapText="1"/>
    </xf>
    <xf numFmtId="0" fontId="6" fillId="17" borderId="24" xfId="0" applyFont="1" applyFill="1" applyBorder="1" applyAlignment="1">
      <alignment horizontal="center" vertical="center" wrapText="1"/>
    </xf>
    <xf numFmtId="1" fontId="6" fillId="18" borderId="24" xfId="0" applyNumberFormat="1" applyFont="1" applyFill="1" applyBorder="1" applyAlignment="1">
      <alignment horizontal="center" vertical="center" wrapText="1"/>
    </xf>
    <xf numFmtId="14" fontId="6" fillId="18" borderId="24" xfId="0" applyNumberFormat="1" applyFont="1" applyFill="1" applyBorder="1" applyAlignment="1">
      <alignment horizontal="center" vertical="center" wrapText="1"/>
    </xf>
    <xf numFmtId="1" fontId="6" fillId="19" borderId="24" xfId="0" applyNumberFormat="1" applyFont="1" applyFill="1" applyBorder="1" applyAlignment="1">
      <alignment horizontal="center" vertical="center" wrapText="1"/>
    </xf>
    <xf numFmtId="0" fontId="13" fillId="19" borderId="24" xfId="0" applyFont="1" applyFill="1" applyBorder="1" applyAlignment="1">
      <alignment vertical="center" wrapText="1"/>
    </xf>
    <xf numFmtId="0" fontId="6" fillId="19" borderId="24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4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4" xfId="0" applyNumberFormat="1" applyFont="1" applyFill="1" applyBorder="1" applyAlignment="1">
      <alignment horizontal="center" vertical="center" wrapText="1"/>
    </xf>
    <xf numFmtId="0" fontId="6" fillId="15" borderId="24" xfId="0" applyFont="1" applyFill="1" applyBorder="1" applyAlignment="1">
      <alignment horizontal="center" vertical="center" wrapText="1"/>
    </xf>
    <xf numFmtId="14" fontId="6" fillId="15" borderId="24" xfId="0" applyNumberFormat="1" applyFont="1" applyFill="1" applyBorder="1" applyAlignment="1">
      <alignment horizontal="center" vertical="center" wrapText="1"/>
    </xf>
    <xf numFmtId="14" fontId="6" fillId="13" borderId="24" xfId="0" applyNumberFormat="1" applyFont="1" applyFill="1" applyBorder="1" applyAlignment="1">
      <alignment horizontal="center" vertical="center"/>
    </xf>
    <xf numFmtId="0" fontId="6" fillId="20" borderId="24" xfId="0" applyFont="1" applyFill="1" applyBorder="1" applyAlignment="1">
      <alignment horizontal="center" vertical="center" wrapText="1"/>
    </xf>
    <xf numFmtId="14" fontId="6" fillId="20" borderId="2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3" xfId="0" applyFont="1" applyFill="1" applyBorder="1" applyAlignment="1">
      <alignment horizontal="justify" vertical="center" wrapText="1"/>
    </xf>
    <xf numFmtId="1" fontId="6" fillId="10" borderId="24" xfId="0" applyNumberFormat="1" applyFont="1" applyFill="1" applyBorder="1" applyAlignment="1">
      <alignment horizontal="justify" vertical="center" wrapText="1"/>
    </xf>
    <xf numFmtId="0" fontId="6" fillId="10" borderId="24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4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4" xfId="0" applyNumberFormat="1" applyFont="1" applyFill="1" applyBorder="1" applyAlignment="1">
      <alignment horizontal="justify" vertical="center" wrapText="1"/>
    </xf>
    <xf numFmtId="0" fontId="6" fillId="14" borderId="24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6" xfId="0" applyFont="1" applyFill="1" applyBorder="1" applyAlignment="1">
      <alignment horizontal="justify" vertical="center" wrapText="1"/>
    </xf>
    <xf numFmtId="1" fontId="6" fillId="16" borderId="24" xfId="0" applyNumberFormat="1" applyFont="1" applyFill="1" applyBorder="1" applyAlignment="1">
      <alignment horizontal="justify" vertical="center" wrapText="1"/>
    </xf>
    <xf numFmtId="0" fontId="6" fillId="16" borderId="24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4" xfId="0" applyNumberFormat="1" applyFont="1" applyFill="1" applyBorder="1" applyAlignment="1">
      <alignment horizontal="justify" vertical="center" wrapText="1"/>
    </xf>
    <xf numFmtId="0" fontId="6" fillId="17" borderId="24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4" xfId="0" applyNumberFormat="1" applyFont="1" applyFill="1" applyBorder="1" applyAlignment="1">
      <alignment horizontal="justify" vertical="center" wrapText="1"/>
    </xf>
    <xf numFmtId="0" fontId="6" fillId="18" borderId="24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4" xfId="0" applyNumberFormat="1" applyFont="1" applyFill="1" applyBorder="1" applyAlignment="1">
      <alignment horizontal="justify" vertical="center" wrapText="1"/>
    </xf>
    <xf numFmtId="0" fontId="6" fillId="15" borderId="24" xfId="0" applyFont="1" applyFill="1" applyBorder="1" applyAlignment="1">
      <alignment horizontal="justify" vertical="center" wrapText="1"/>
    </xf>
    <xf numFmtId="0" fontId="6" fillId="20" borderId="24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center" vertical="center" wrapText="1"/>
    </xf>
    <xf numFmtId="14" fontId="6" fillId="19" borderId="2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1" fontId="8" fillId="14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4" fillId="0" borderId="25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justify" vertical="center" wrapText="1"/>
    </xf>
    <xf numFmtId="0" fontId="14" fillId="13" borderId="24" xfId="0" applyFont="1" applyFill="1" applyBorder="1" applyAlignment="1">
      <alignment horizontal="justify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5" fillId="7" borderId="0" xfId="0" applyFont="1" applyFill="1" applyBorder="1" applyAlignment="1"/>
    <xf numFmtId="0" fontId="15" fillId="0" borderId="0" xfId="0" applyFont="1" applyAlignment="1">
      <alignment horizontal="center"/>
    </xf>
    <xf numFmtId="0" fontId="15" fillId="12" borderId="0" xfId="0" applyFont="1" applyFill="1"/>
    <xf numFmtId="0" fontId="15" fillId="0" borderId="0" xfId="0" applyFont="1" applyBorder="1"/>
    <xf numFmtId="0" fontId="6" fillId="0" borderId="52" xfId="0" applyFont="1" applyFill="1" applyBorder="1" applyAlignment="1">
      <alignment horizontal="center" vertical="center" wrapText="1"/>
    </xf>
    <xf numFmtId="0" fontId="16" fillId="3" borderId="43" xfId="0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left" vertical="center" wrapText="1"/>
    </xf>
    <xf numFmtId="14" fontId="6" fillId="0" borderId="29" xfId="0" applyNumberFormat="1" applyFont="1" applyFill="1" applyBorder="1" applyAlignment="1">
      <alignment horizontal="center" vertical="center" wrapText="1"/>
    </xf>
    <xf numFmtId="0" fontId="17" fillId="0" borderId="31" xfId="0" applyFont="1" applyBorder="1"/>
    <xf numFmtId="14" fontId="6" fillId="0" borderId="24" xfId="0" applyNumberFormat="1" applyFont="1" applyFill="1" applyBorder="1" applyAlignment="1">
      <alignment horizontal="center" vertical="center" wrapText="1"/>
    </xf>
    <xf numFmtId="0" fontId="17" fillId="0" borderId="25" xfId="0" applyFont="1" applyBorder="1"/>
    <xf numFmtId="0" fontId="7" fillId="6" borderId="23" xfId="0" applyFont="1" applyFill="1" applyBorder="1" applyAlignment="1">
      <alignment horizontal="center" vertical="center" textRotation="90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left" vertical="center" wrapText="1"/>
    </xf>
    <xf numFmtId="14" fontId="6" fillId="7" borderId="24" xfId="0" applyNumberFormat="1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left" vertical="center" wrapText="1"/>
    </xf>
    <xf numFmtId="1" fontId="6" fillId="7" borderId="24" xfId="0" applyNumberFormat="1" applyFont="1" applyFill="1" applyBorder="1" applyAlignment="1">
      <alignment horizontal="center" vertical="center" wrapText="1"/>
    </xf>
    <xf numFmtId="0" fontId="17" fillId="0" borderId="24" xfId="0" applyFont="1" applyBorder="1"/>
    <xf numFmtId="0" fontId="6" fillId="0" borderId="24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/>
    </xf>
    <xf numFmtId="14" fontId="6" fillId="0" borderId="24" xfId="0" applyNumberFormat="1" applyFont="1" applyBorder="1" applyAlignment="1">
      <alignment horizontal="center" vertical="center"/>
    </xf>
    <xf numFmtId="14" fontId="4" fillId="0" borderId="24" xfId="0" applyNumberFormat="1" applyFont="1" applyBorder="1" applyAlignment="1">
      <alignment horizontal="center" vertical="center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left" vertical="center" wrapText="1" readingOrder="1"/>
    </xf>
    <xf numFmtId="0" fontId="8" fillId="0" borderId="24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left" vertical="center" wrapText="1" readingOrder="1"/>
    </xf>
    <xf numFmtId="0" fontId="6" fillId="0" borderId="50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7" fillId="6" borderId="50" xfId="0" applyFont="1" applyFill="1" applyBorder="1" applyAlignment="1">
      <alignment horizontal="center" vertical="center" textRotation="90" wrapText="1"/>
    </xf>
    <xf numFmtId="0" fontId="7" fillId="6" borderId="55" xfId="0" applyFont="1" applyFill="1" applyBorder="1" applyAlignment="1">
      <alignment horizontal="center" vertical="center" textRotation="90" wrapText="1"/>
    </xf>
    <xf numFmtId="0" fontId="7" fillId="6" borderId="51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44" fontId="4" fillId="0" borderId="28" xfId="2" applyFont="1" applyFill="1" applyBorder="1" applyAlignment="1">
      <alignment horizontal="center" vertical="center" wrapText="1"/>
    </xf>
    <xf numFmtId="44" fontId="4" fillId="0" borderId="29" xfId="2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3" xfId="0" applyNumberFormat="1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40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8" fillId="0" borderId="40" xfId="0" applyFont="1" applyFill="1" applyBorder="1" applyAlignment="1">
      <alignment horizontal="center" vertical="center" wrapText="1" readingOrder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40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4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 wrapText="1"/>
    </xf>
    <xf numFmtId="44" fontId="4" fillId="0" borderId="40" xfId="2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67" fontId="4" fillId="0" borderId="28" xfId="1" applyNumberFormat="1" applyFont="1" applyFill="1" applyBorder="1" applyAlignment="1">
      <alignment horizontal="center" vertical="center" wrapText="1"/>
    </xf>
    <xf numFmtId="167" fontId="4" fillId="0" borderId="40" xfId="1" applyNumberFormat="1" applyFont="1" applyFill="1" applyBorder="1" applyAlignment="1">
      <alignment horizontal="center" vertical="center" wrapText="1"/>
    </xf>
    <xf numFmtId="167" fontId="4" fillId="0" borderId="29" xfId="1" applyNumberFormat="1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3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6" fontId="4" fillId="0" borderId="28" xfId="2" applyNumberFormat="1" applyFont="1" applyFill="1" applyBorder="1" applyAlignment="1">
      <alignment horizontal="center" vertical="center" wrapText="1"/>
    </xf>
    <xf numFmtId="166" fontId="4" fillId="0" borderId="40" xfId="2" applyNumberFormat="1" applyFont="1" applyFill="1" applyBorder="1" applyAlignment="1">
      <alignment horizontal="center" vertical="center" wrapText="1"/>
    </xf>
    <xf numFmtId="166" fontId="4" fillId="0" borderId="29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50" xfId="0" applyFont="1" applyFill="1" applyBorder="1" applyAlignment="1">
      <alignment horizontal="center" vertical="center" textRotation="90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7" fillId="0" borderId="43" xfId="0" applyFont="1" applyFill="1" applyBorder="1" applyAlignment="1">
      <alignment horizontal="center" vertical="center" wrapText="1" readingOrder="1"/>
    </xf>
    <xf numFmtId="0" fontId="3" fillId="0" borderId="54" xfId="0" applyFont="1" applyFill="1" applyBorder="1" applyAlignment="1">
      <alignment horizontal="center" vertical="center" wrapText="1" readingOrder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44" fontId="4" fillId="0" borderId="57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" fontId="6" fillId="0" borderId="55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50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left" vertical="center" wrapText="1" readingOrder="1"/>
    </xf>
    <xf numFmtId="0" fontId="6" fillId="7" borderId="26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6" fillId="7" borderId="24" xfId="0" applyFont="1" applyFill="1" applyBorder="1" applyAlignment="1">
      <alignment horizontal="center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left" vertical="center" wrapText="1" readingOrder="1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6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46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7" fillId="5" borderId="51" xfId="0" applyFont="1" applyFill="1" applyBorder="1" applyAlignment="1">
      <alignment horizontal="center" vertical="center" textRotation="90" wrapText="1"/>
    </xf>
    <xf numFmtId="0" fontId="7" fillId="0" borderId="40" xfId="0" applyFont="1" applyFill="1" applyBorder="1" applyAlignment="1">
      <alignment horizontal="left" vertical="center" wrapText="1" readingOrder="1"/>
    </xf>
    <xf numFmtId="0" fontId="7" fillId="0" borderId="28" xfId="0" applyFont="1" applyFill="1" applyBorder="1" applyAlignment="1">
      <alignment horizontal="left" vertical="center" wrapText="1" readingOrder="1"/>
    </xf>
    <xf numFmtId="0" fontId="7" fillId="0" borderId="29" xfId="0" applyFont="1" applyFill="1" applyBorder="1" applyAlignment="1">
      <alignment horizontal="left" vertical="center" wrapText="1" readingOrder="1"/>
    </xf>
    <xf numFmtId="0" fontId="15" fillId="0" borderId="0" xfId="0" applyFont="1" applyFill="1" applyBorder="1" applyAlignment="1">
      <alignment horizontal="center"/>
    </xf>
    <xf numFmtId="0" fontId="3" fillId="0" borderId="48" xfId="0" applyFont="1" applyFill="1" applyBorder="1" applyAlignment="1">
      <alignment horizontal="left" vertical="center" wrapText="1"/>
    </xf>
    <xf numFmtId="0" fontId="15" fillId="0" borderId="16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5" fillId="0" borderId="4" xfId="0" applyFont="1" applyBorder="1" applyAlignment="1">
      <alignment horizont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 wrapText="1"/>
    </xf>
    <xf numFmtId="0" fontId="8" fillId="11" borderId="19" xfId="0" applyFont="1" applyFill="1" applyBorder="1" applyAlignment="1">
      <alignment horizontal="center" vertical="center" wrapText="1"/>
    </xf>
    <xf numFmtId="0" fontId="8" fillId="11" borderId="43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8" fillId="11" borderId="44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6" borderId="24" xfId="0" applyFont="1" applyFill="1" applyBorder="1" applyAlignment="1">
      <alignment horizontal="center" vertical="center" textRotation="90" wrapText="1"/>
    </xf>
    <xf numFmtId="0" fontId="6" fillId="0" borderId="24" xfId="0" applyFont="1" applyFill="1" applyBorder="1" applyAlignment="1">
      <alignment horizontal="left" vertical="center" wrapText="1"/>
    </xf>
    <xf numFmtId="0" fontId="7" fillId="3" borderId="24" xfId="0" applyFont="1" applyFill="1" applyBorder="1" applyAlignment="1">
      <alignment horizontal="center" vertical="center" textRotation="90" wrapText="1"/>
    </xf>
    <xf numFmtId="0" fontId="7" fillId="9" borderId="24" xfId="0" applyFont="1" applyFill="1" applyBorder="1" applyAlignment="1">
      <alignment horizontal="center" vertical="center" textRotation="90" wrapText="1"/>
    </xf>
    <xf numFmtId="0" fontId="8" fillId="0" borderId="24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/>
    </xf>
    <xf numFmtId="0" fontId="8" fillId="2" borderId="19" xfId="0" applyFont="1" applyFill="1" applyBorder="1" applyAlignment="1">
      <alignment horizontal="left" vertical="center" wrapText="1"/>
    </xf>
    <xf numFmtId="0" fontId="8" fillId="2" borderId="43" xfId="0" applyFont="1" applyFill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58" xfId="0" applyFont="1" applyFill="1" applyBorder="1" applyAlignment="1">
      <alignment horizontal="left" vertical="center" wrapText="1"/>
    </xf>
    <xf numFmtId="0" fontId="6" fillId="0" borderId="49" xfId="0" applyFont="1" applyFill="1" applyBorder="1" applyAlignment="1">
      <alignment horizontal="left" vertical="center" wrapText="1"/>
    </xf>
    <xf numFmtId="0" fontId="6" fillId="0" borderId="49" xfId="0" applyFont="1" applyFill="1" applyBorder="1" applyAlignment="1">
      <alignment horizontal="left" vertical="center" wrapText="1"/>
    </xf>
    <xf numFmtId="0" fontId="6" fillId="0" borderId="47" xfId="0" applyFont="1" applyFill="1" applyBorder="1" applyAlignment="1">
      <alignment horizontal="left" vertical="center" wrapText="1"/>
    </xf>
    <xf numFmtId="0" fontId="6" fillId="0" borderId="3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41" xfId="0" applyFont="1" applyFill="1" applyBorder="1" applyAlignment="1">
      <alignment horizontal="left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CCFFCC"/>
      <color rgb="FFFFCC99"/>
      <color rgb="FFFFFFFF"/>
      <color rgb="FF99FFCC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8" y="319088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60" zoomScaleNormal="60" workbookViewId="0">
      <selection activeCell="D10" sqref="D10:D14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customWidth="1"/>
    <col min="19" max="20" width="6.42578125" style="19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243"/>
      <c r="C1" s="243"/>
      <c r="D1" s="213"/>
      <c r="E1" s="213"/>
      <c r="F1" s="213"/>
      <c r="G1" s="213"/>
      <c r="H1" s="213"/>
      <c r="I1" s="213"/>
      <c r="J1" s="213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262"/>
      <c r="C2" s="263"/>
      <c r="D2" s="267" t="s">
        <v>0</v>
      </c>
      <c r="E2" s="268"/>
      <c r="F2" s="268"/>
      <c r="G2" s="268"/>
      <c r="H2" s="268"/>
      <c r="I2" s="268"/>
      <c r="J2" s="268"/>
      <c r="K2" s="269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272" t="s">
        <v>1</v>
      </c>
      <c r="AT2" s="273"/>
    </row>
    <row r="3" spans="1:46" ht="34.5" customHeight="1" x14ac:dyDescent="0.2">
      <c r="B3" s="264"/>
      <c r="C3" s="265"/>
      <c r="D3" s="274" t="s">
        <v>2</v>
      </c>
      <c r="E3" s="275"/>
      <c r="F3" s="275"/>
      <c r="G3" s="275"/>
      <c r="H3" s="275"/>
      <c r="I3" s="275"/>
      <c r="J3" s="275"/>
      <c r="K3" s="276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277" t="s">
        <v>3</v>
      </c>
      <c r="AT3" s="278"/>
    </row>
    <row r="4" spans="1:46" ht="34.5" customHeight="1" thickBot="1" x14ac:dyDescent="0.25">
      <c r="A4" s="213"/>
      <c r="B4" s="242"/>
      <c r="C4" s="266"/>
      <c r="D4" s="214" t="s">
        <v>4</v>
      </c>
      <c r="E4" s="215"/>
      <c r="F4" s="215"/>
      <c r="G4" s="215"/>
      <c r="H4" s="215"/>
      <c r="I4" s="215"/>
      <c r="J4" s="215"/>
      <c r="K4" s="216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285" t="s">
        <v>5</v>
      </c>
      <c r="AT4" s="286"/>
    </row>
    <row r="5" spans="1:46" ht="15" thickBot="1" x14ac:dyDescent="0.25">
      <c r="A5" s="213"/>
      <c r="B5" s="262"/>
      <c r="C5" s="287"/>
      <c r="D5" s="287"/>
      <c r="E5" s="287"/>
      <c r="F5" s="287"/>
      <c r="G5" s="287"/>
      <c r="H5" s="287"/>
      <c r="I5" s="287"/>
      <c r="J5" s="287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213"/>
      <c r="B6" s="288" t="s">
        <v>6</v>
      </c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9"/>
      <c r="AT6" s="290"/>
    </row>
    <row r="7" spans="1:46" ht="15" thickBot="1" x14ac:dyDescent="0.25">
      <c r="A7" s="213"/>
      <c r="B7" s="242"/>
      <c r="C7" s="243"/>
      <c r="D7" s="243"/>
      <c r="E7" s="243"/>
      <c r="F7" s="243"/>
      <c r="G7" s="243"/>
      <c r="H7" s="243"/>
      <c r="I7" s="243"/>
      <c r="J7" s="243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213"/>
      <c r="B8" s="244" t="s">
        <v>7</v>
      </c>
      <c r="C8" s="246" t="s">
        <v>8</v>
      </c>
      <c r="D8" s="248" t="s">
        <v>9</v>
      </c>
      <c r="E8" s="250" t="s">
        <v>10</v>
      </c>
      <c r="F8" s="256" t="s">
        <v>11</v>
      </c>
      <c r="G8" s="256" t="s">
        <v>12</v>
      </c>
      <c r="H8" s="258"/>
      <c r="I8" s="159"/>
      <c r="J8" s="259" t="s">
        <v>13</v>
      </c>
      <c r="K8" s="256" t="s">
        <v>14</v>
      </c>
      <c r="L8" s="258" t="s">
        <v>25</v>
      </c>
      <c r="M8" s="261"/>
      <c r="N8" s="254"/>
      <c r="O8" s="258" t="s">
        <v>170</v>
      </c>
      <c r="P8" s="261"/>
      <c r="Q8" s="254"/>
      <c r="R8" s="258" t="s">
        <v>171</v>
      </c>
      <c r="S8" s="261"/>
      <c r="T8" s="254"/>
      <c r="U8" s="258" t="s">
        <v>172</v>
      </c>
      <c r="V8" s="261"/>
      <c r="W8" s="254"/>
      <c r="X8" s="258" t="s">
        <v>173</v>
      </c>
      <c r="Y8" s="261"/>
      <c r="Z8" s="254"/>
      <c r="AA8" s="258" t="s">
        <v>174</v>
      </c>
      <c r="AB8" s="261"/>
      <c r="AC8" s="254"/>
      <c r="AD8" s="258" t="s">
        <v>175</v>
      </c>
      <c r="AE8" s="261"/>
      <c r="AF8" s="254"/>
      <c r="AG8" s="258" t="s">
        <v>176</v>
      </c>
      <c r="AH8" s="261"/>
      <c r="AI8" s="254"/>
      <c r="AJ8" s="258" t="s">
        <v>177</v>
      </c>
      <c r="AK8" s="261"/>
      <c r="AL8" s="254"/>
      <c r="AM8" s="258" t="s">
        <v>178</v>
      </c>
      <c r="AN8" s="261"/>
      <c r="AO8" s="254"/>
      <c r="AP8" s="258" t="s">
        <v>286</v>
      </c>
      <c r="AQ8" s="261"/>
      <c r="AR8" s="254"/>
      <c r="AS8" s="252" t="s">
        <v>15</v>
      </c>
      <c r="AT8" s="254" t="s">
        <v>16</v>
      </c>
    </row>
    <row r="9" spans="1:46" s="3" customFormat="1" ht="31.5" customHeight="1" x14ac:dyDescent="0.25">
      <c r="A9" s="213"/>
      <c r="B9" s="245"/>
      <c r="C9" s="247"/>
      <c r="D9" s="249"/>
      <c r="E9" s="251"/>
      <c r="F9" s="257"/>
      <c r="G9" s="4" t="s">
        <v>17</v>
      </c>
      <c r="H9" s="5" t="s">
        <v>18</v>
      </c>
      <c r="I9" s="160" t="s">
        <v>99</v>
      </c>
      <c r="J9" s="260"/>
      <c r="K9" s="257"/>
      <c r="L9" s="125" t="s">
        <v>181</v>
      </c>
      <c r="M9" s="59" t="s">
        <v>182</v>
      </c>
      <c r="N9" s="60" t="s">
        <v>183</v>
      </c>
      <c r="O9" s="125" t="s">
        <v>181</v>
      </c>
      <c r="P9" s="59" t="s">
        <v>182</v>
      </c>
      <c r="Q9" s="71" t="s">
        <v>183</v>
      </c>
      <c r="R9" s="125" t="s">
        <v>181</v>
      </c>
      <c r="S9" s="59" t="s">
        <v>182</v>
      </c>
      <c r="T9" s="71" t="s">
        <v>183</v>
      </c>
      <c r="U9" s="5" t="s">
        <v>181</v>
      </c>
      <c r="V9" s="59" t="s">
        <v>182</v>
      </c>
      <c r="W9" s="71" t="s">
        <v>183</v>
      </c>
      <c r="X9" s="134" t="s">
        <v>181</v>
      </c>
      <c r="Y9" s="59" t="s">
        <v>182</v>
      </c>
      <c r="Z9" s="71" t="s">
        <v>183</v>
      </c>
      <c r="AA9" s="134" t="s">
        <v>181</v>
      </c>
      <c r="AB9" s="59" t="s">
        <v>182</v>
      </c>
      <c r="AC9" s="71" t="s">
        <v>183</v>
      </c>
      <c r="AD9" s="5" t="s">
        <v>181</v>
      </c>
      <c r="AE9" s="59" t="s">
        <v>182</v>
      </c>
      <c r="AF9" s="71" t="s">
        <v>183</v>
      </c>
      <c r="AG9" s="134" t="s">
        <v>181</v>
      </c>
      <c r="AH9" s="59" t="s">
        <v>182</v>
      </c>
      <c r="AI9" s="71" t="s">
        <v>183</v>
      </c>
      <c r="AJ9" s="134" t="s">
        <v>181</v>
      </c>
      <c r="AK9" s="59" t="s">
        <v>182</v>
      </c>
      <c r="AL9" s="71" t="s">
        <v>183</v>
      </c>
      <c r="AM9" s="177" t="s">
        <v>181</v>
      </c>
      <c r="AN9" s="59" t="s">
        <v>182</v>
      </c>
      <c r="AO9" s="60" t="s">
        <v>183</v>
      </c>
      <c r="AP9" s="177" t="s">
        <v>181</v>
      </c>
      <c r="AQ9" s="59" t="s">
        <v>182</v>
      </c>
      <c r="AR9" s="60" t="s">
        <v>183</v>
      </c>
      <c r="AS9" s="253"/>
      <c r="AT9" s="255"/>
    </row>
    <row r="10" spans="1:46" ht="234" x14ac:dyDescent="0.2">
      <c r="A10" s="213"/>
      <c r="B10" s="217" t="s">
        <v>19</v>
      </c>
      <c r="C10" s="236" t="s">
        <v>20</v>
      </c>
      <c r="D10" s="221" t="s">
        <v>21</v>
      </c>
      <c r="E10" s="218" t="s">
        <v>22</v>
      </c>
      <c r="F10" s="219" t="s">
        <v>23</v>
      </c>
      <c r="G10" s="284">
        <v>2000000000</v>
      </c>
      <c r="H10" s="283" t="s">
        <v>24</v>
      </c>
      <c r="I10" s="293" t="s">
        <v>137</v>
      </c>
      <c r="J10" s="233" t="s">
        <v>102</v>
      </c>
      <c r="K10" s="279" t="s">
        <v>25</v>
      </c>
      <c r="L10" s="126" t="s">
        <v>179</v>
      </c>
      <c r="M10" s="61" t="s">
        <v>180</v>
      </c>
      <c r="N10" s="62">
        <v>43159</v>
      </c>
      <c r="O10" s="167" t="s">
        <v>313</v>
      </c>
      <c r="P10" s="168" t="s">
        <v>314</v>
      </c>
      <c r="Q10" s="73">
        <v>43159</v>
      </c>
      <c r="R10" s="169" t="s">
        <v>203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5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270">
        <v>43301</v>
      </c>
      <c r="AT10" s="271"/>
    </row>
    <row r="11" spans="1:46" ht="88.5" customHeight="1" x14ac:dyDescent="0.2">
      <c r="A11" s="213"/>
      <c r="B11" s="217"/>
      <c r="C11" s="237"/>
      <c r="D11" s="222"/>
      <c r="E11" s="218"/>
      <c r="F11" s="219"/>
      <c r="G11" s="284"/>
      <c r="H11" s="283"/>
      <c r="I11" s="295" t="s">
        <v>136</v>
      </c>
      <c r="J11" s="235"/>
      <c r="K11" s="280"/>
      <c r="L11" s="126" t="s">
        <v>319</v>
      </c>
      <c r="M11" s="63" t="s">
        <v>325</v>
      </c>
      <c r="N11" s="62">
        <v>43266</v>
      </c>
      <c r="O11" s="167" t="s">
        <v>315</v>
      </c>
      <c r="P11" s="168" t="s">
        <v>191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5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270"/>
      <c r="AT11" s="271"/>
    </row>
    <row r="12" spans="1:46" ht="108" x14ac:dyDescent="0.2">
      <c r="A12" s="213"/>
      <c r="B12" s="217"/>
      <c r="C12" s="237"/>
      <c r="D12" s="222"/>
      <c r="E12" s="218"/>
      <c r="F12" s="219"/>
      <c r="G12" s="284"/>
      <c r="H12" s="283"/>
      <c r="I12" s="293" t="s">
        <v>136</v>
      </c>
      <c r="J12" s="233" t="s">
        <v>103</v>
      </c>
      <c r="K12" s="280"/>
      <c r="L12" s="126" t="s">
        <v>318</v>
      </c>
      <c r="M12" s="63" t="s">
        <v>326</v>
      </c>
      <c r="N12" s="62">
        <v>43146</v>
      </c>
      <c r="O12" s="167" t="s">
        <v>316</v>
      </c>
      <c r="P12" s="168" t="s">
        <v>192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5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270"/>
      <c r="AT12" s="271"/>
    </row>
    <row r="13" spans="1:46" ht="144" x14ac:dyDescent="0.2">
      <c r="A13" s="213"/>
      <c r="B13" s="217"/>
      <c r="C13" s="237"/>
      <c r="D13" s="222"/>
      <c r="E13" s="218"/>
      <c r="F13" s="219"/>
      <c r="G13" s="284"/>
      <c r="H13" s="283"/>
      <c r="I13" s="295" t="s">
        <v>139</v>
      </c>
      <c r="J13" s="235"/>
      <c r="K13" s="281"/>
      <c r="L13" s="126" t="s">
        <v>184</v>
      </c>
      <c r="M13" s="63" t="s">
        <v>327</v>
      </c>
      <c r="N13" s="62">
        <v>43160</v>
      </c>
      <c r="O13" s="167" t="s">
        <v>184</v>
      </c>
      <c r="P13" s="168" t="s">
        <v>288</v>
      </c>
      <c r="Q13" s="73" t="s">
        <v>332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5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270"/>
      <c r="AT13" s="271"/>
    </row>
    <row r="14" spans="1:46" ht="90" x14ac:dyDescent="0.2">
      <c r="A14" s="213"/>
      <c r="B14" s="217"/>
      <c r="C14" s="237"/>
      <c r="D14" s="222"/>
      <c r="E14" s="218"/>
      <c r="F14" s="219"/>
      <c r="G14" s="284"/>
      <c r="H14" s="283"/>
      <c r="I14" s="74" t="s">
        <v>138</v>
      </c>
      <c r="J14" s="156" t="s">
        <v>104</v>
      </c>
      <c r="K14" s="178" t="s">
        <v>26</v>
      </c>
      <c r="L14" s="127" t="s">
        <v>185</v>
      </c>
      <c r="M14" s="61" t="s">
        <v>328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5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270"/>
      <c r="AT14" s="271"/>
    </row>
    <row r="15" spans="1:46" ht="54" x14ac:dyDescent="0.2">
      <c r="A15" s="213"/>
      <c r="B15" s="217"/>
      <c r="C15" s="236" t="s">
        <v>27</v>
      </c>
      <c r="D15" s="221" t="s">
        <v>28</v>
      </c>
      <c r="E15" s="218"/>
      <c r="F15" s="219"/>
      <c r="G15" s="284"/>
      <c r="H15" s="283"/>
      <c r="I15" s="293" t="s">
        <v>139</v>
      </c>
      <c r="J15" s="233" t="s">
        <v>105</v>
      </c>
      <c r="K15" s="340" t="s">
        <v>29</v>
      </c>
      <c r="L15" s="127" t="s">
        <v>320</v>
      </c>
      <c r="M15" s="61" t="s">
        <v>187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5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213"/>
      <c r="B16" s="217"/>
      <c r="C16" s="237"/>
      <c r="D16" s="222"/>
      <c r="E16" s="218"/>
      <c r="F16" s="219"/>
      <c r="G16" s="284"/>
      <c r="H16" s="283"/>
      <c r="I16" s="294" t="s">
        <v>143</v>
      </c>
      <c r="J16" s="234"/>
      <c r="K16" s="340"/>
      <c r="L16" s="127" t="s">
        <v>321</v>
      </c>
      <c r="M16" s="61" t="s">
        <v>329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5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213"/>
      <c r="B17" s="217"/>
      <c r="C17" s="237"/>
      <c r="D17" s="222"/>
      <c r="E17" s="218"/>
      <c r="F17" s="219"/>
      <c r="G17" s="284"/>
      <c r="H17" s="283"/>
      <c r="I17" s="294" t="s">
        <v>144</v>
      </c>
      <c r="J17" s="234"/>
      <c r="K17" s="340"/>
      <c r="L17" s="127" t="s">
        <v>186</v>
      </c>
      <c r="M17" s="61" t="s">
        <v>330</v>
      </c>
      <c r="N17" s="62">
        <v>43301</v>
      </c>
      <c r="O17" s="167" t="s">
        <v>333</v>
      </c>
      <c r="P17" s="168" t="s">
        <v>193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5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213"/>
      <c r="B18" s="217"/>
      <c r="C18" s="237"/>
      <c r="D18" s="222"/>
      <c r="E18" s="218"/>
      <c r="F18" s="219"/>
      <c r="G18" s="284"/>
      <c r="H18" s="283"/>
      <c r="I18" s="294" t="s">
        <v>145</v>
      </c>
      <c r="J18" s="234"/>
      <c r="K18" s="340"/>
      <c r="L18" s="127" t="s">
        <v>317</v>
      </c>
      <c r="M18" s="61" t="s">
        <v>188</v>
      </c>
      <c r="N18" s="62">
        <v>43301</v>
      </c>
      <c r="O18" s="167" t="s">
        <v>289</v>
      </c>
      <c r="P18" s="168" t="s">
        <v>194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5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213"/>
      <c r="B19" s="217"/>
      <c r="C19" s="238"/>
      <c r="D19" s="223"/>
      <c r="E19" s="218"/>
      <c r="F19" s="219"/>
      <c r="G19" s="284"/>
      <c r="H19" s="283"/>
      <c r="I19" s="295" t="s">
        <v>146</v>
      </c>
      <c r="J19" s="235"/>
      <c r="K19" s="341"/>
      <c r="L19" s="126" t="s">
        <v>322</v>
      </c>
      <c r="M19" s="63" t="s">
        <v>189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5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213"/>
      <c r="B20" s="224" t="s">
        <v>30</v>
      </c>
      <c r="C20" s="231" t="s">
        <v>31</v>
      </c>
      <c r="D20" s="232" t="s">
        <v>32</v>
      </c>
      <c r="E20" s="218" t="s">
        <v>33</v>
      </c>
      <c r="F20" s="219" t="s">
        <v>33</v>
      </c>
      <c r="G20" s="282" t="s">
        <v>33</v>
      </c>
      <c r="H20" s="283" t="s">
        <v>33</v>
      </c>
      <c r="I20" s="161" t="s">
        <v>140</v>
      </c>
      <c r="J20" s="157" t="s">
        <v>106</v>
      </c>
      <c r="K20" s="220" t="s">
        <v>34</v>
      </c>
      <c r="L20" s="63" t="s">
        <v>33</v>
      </c>
      <c r="M20" s="63" t="s">
        <v>33</v>
      </c>
      <c r="N20" s="63" t="s">
        <v>33</v>
      </c>
      <c r="O20" s="167" t="s">
        <v>195</v>
      </c>
      <c r="P20" s="168" t="s">
        <v>334</v>
      </c>
      <c r="Q20" s="73">
        <v>43465</v>
      </c>
      <c r="R20" s="131"/>
      <c r="S20" s="76"/>
      <c r="T20" s="76"/>
      <c r="U20" s="135" t="s">
        <v>349</v>
      </c>
      <c r="V20" s="75" t="s">
        <v>204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390</v>
      </c>
      <c r="AB20" s="91" t="s">
        <v>334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5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270">
        <v>43464</v>
      </c>
      <c r="AT20" s="271"/>
    </row>
    <row r="21" spans="1:46" ht="108" x14ac:dyDescent="0.2">
      <c r="A21" s="213"/>
      <c r="B21" s="225"/>
      <c r="C21" s="231"/>
      <c r="D21" s="232"/>
      <c r="E21" s="218"/>
      <c r="F21" s="219"/>
      <c r="G21" s="282"/>
      <c r="H21" s="283"/>
      <c r="I21" s="161" t="s">
        <v>141</v>
      </c>
      <c r="J21" s="157" t="s">
        <v>107</v>
      </c>
      <c r="K21" s="220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391</v>
      </c>
      <c r="AB21" s="91" t="s">
        <v>392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5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270"/>
      <c r="AT21" s="271"/>
    </row>
    <row r="22" spans="1:46" ht="77.25" customHeight="1" x14ac:dyDescent="0.2">
      <c r="A22" s="213"/>
      <c r="B22" s="225"/>
      <c r="C22" s="231"/>
      <c r="D22" s="221" t="s">
        <v>35</v>
      </c>
      <c r="E22" s="240" t="s">
        <v>33</v>
      </c>
      <c r="F22" s="304" t="s">
        <v>33</v>
      </c>
      <c r="G22" s="229" t="s">
        <v>33</v>
      </c>
      <c r="H22" s="329" t="s">
        <v>33</v>
      </c>
      <c r="I22" s="293" t="s">
        <v>142</v>
      </c>
      <c r="J22" s="233" t="s">
        <v>108</v>
      </c>
      <c r="K22" s="342" t="s">
        <v>36</v>
      </c>
      <c r="L22" s="63" t="s">
        <v>33</v>
      </c>
      <c r="M22" s="63" t="s">
        <v>33</v>
      </c>
      <c r="N22" s="61" t="s">
        <v>33</v>
      </c>
      <c r="O22" s="167" t="s">
        <v>196</v>
      </c>
      <c r="P22" s="168" t="s">
        <v>335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5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213"/>
      <c r="B23" s="225"/>
      <c r="C23" s="231"/>
      <c r="D23" s="222"/>
      <c r="E23" s="274"/>
      <c r="F23" s="305"/>
      <c r="G23" s="292"/>
      <c r="H23" s="338"/>
      <c r="I23" s="294"/>
      <c r="J23" s="234"/>
      <c r="K23" s="340"/>
      <c r="L23" s="63" t="s">
        <v>33</v>
      </c>
      <c r="M23" s="63" t="s">
        <v>33</v>
      </c>
      <c r="N23" s="61" t="s">
        <v>33</v>
      </c>
      <c r="O23" s="167" t="s">
        <v>339</v>
      </c>
      <c r="P23" s="168" t="s">
        <v>336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5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213"/>
      <c r="B24" s="225"/>
      <c r="C24" s="231"/>
      <c r="D24" s="223"/>
      <c r="E24" s="241"/>
      <c r="F24" s="306"/>
      <c r="G24" s="230"/>
      <c r="H24" s="339"/>
      <c r="I24" s="295"/>
      <c r="J24" s="235"/>
      <c r="K24" s="341"/>
      <c r="L24" s="63" t="s">
        <v>33</v>
      </c>
      <c r="M24" s="63" t="s">
        <v>33</v>
      </c>
      <c r="N24" s="61" t="s">
        <v>33</v>
      </c>
      <c r="O24" s="167" t="s">
        <v>338</v>
      </c>
      <c r="P24" s="168" t="s">
        <v>337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5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213"/>
      <c r="B25" s="225"/>
      <c r="C25" s="227" t="s">
        <v>37</v>
      </c>
      <c r="D25" s="232" t="s">
        <v>38</v>
      </c>
      <c r="E25" s="218" t="s">
        <v>33</v>
      </c>
      <c r="F25" s="219" t="s">
        <v>33</v>
      </c>
      <c r="G25" s="284">
        <v>107433333</v>
      </c>
      <c r="H25" s="283" t="s">
        <v>39</v>
      </c>
      <c r="I25" s="293" t="s">
        <v>143</v>
      </c>
      <c r="J25" s="296" t="s">
        <v>109</v>
      </c>
      <c r="K25" s="209" t="s">
        <v>40</v>
      </c>
      <c r="L25" s="61" t="s">
        <v>33</v>
      </c>
      <c r="M25" s="61" t="s">
        <v>33</v>
      </c>
      <c r="N25" s="61" t="s">
        <v>33</v>
      </c>
      <c r="O25" s="129" t="s">
        <v>197</v>
      </c>
      <c r="P25" s="77" t="s">
        <v>340</v>
      </c>
      <c r="Q25" s="73">
        <v>43342</v>
      </c>
      <c r="R25" s="132"/>
      <c r="S25" s="78"/>
      <c r="T25" s="78"/>
      <c r="U25" s="136" t="s">
        <v>205</v>
      </c>
      <c r="V25" s="79" t="s">
        <v>350</v>
      </c>
      <c r="W25" s="80">
        <v>43189</v>
      </c>
      <c r="X25" s="139" t="s">
        <v>369</v>
      </c>
      <c r="Y25" s="90" t="s">
        <v>218</v>
      </c>
      <c r="Z25" s="88">
        <v>43189</v>
      </c>
      <c r="AA25" s="142" t="s">
        <v>393</v>
      </c>
      <c r="AB25" s="149" t="s">
        <v>394</v>
      </c>
      <c r="AC25" s="92">
        <v>43189</v>
      </c>
      <c r="AD25" s="150" t="s">
        <v>246</v>
      </c>
      <c r="AE25" s="94" t="s">
        <v>247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270">
        <v>43464</v>
      </c>
      <c r="AT25" s="291"/>
    </row>
    <row r="26" spans="1:46" ht="126" x14ac:dyDescent="0.2">
      <c r="A26" s="213"/>
      <c r="B26" s="225"/>
      <c r="C26" s="239"/>
      <c r="D26" s="232"/>
      <c r="E26" s="218"/>
      <c r="F26" s="219"/>
      <c r="G26" s="284"/>
      <c r="H26" s="283"/>
      <c r="I26" s="294"/>
      <c r="J26" s="297"/>
      <c r="K26" s="211"/>
      <c r="L26" s="61" t="s">
        <v>33</v>
      </c>
      <c r="M26" s="61" t="s">
        <v>33</v>
      </c>
      <c r="N26" s="61" t="s">
        <v>33</v>
      </c>
      <c r="O26" s="129" t="s">
        <v>198</v>
      </c>
      <c r="P26" s="77" t="s">
        <v>199</v>
      </c>
      <c r="Q26" s="73">
        <v>43465</v>
      </c>
      <c r="R26" s="132"/>
      <c r="S26" s="78"/>
      <c r="T26" s="78"/>
      <c r="U26" s="136" t="s">
        <v>351</v>
      </c>
      <c r="V26" s="79" t="s">
        <v>352</v>
      </c>
      <c r="W26" s="80">
        <v>43464</v>
      </c>
      <c r="X26" s="139" t="s">
        <v>219</v>
      </c>
      <c r="Y26" s="90" t="s">
        <v>370</v>
      </c>
      <c r="Z26" s="90" t="s">
        <v>220</v>
      </c>
      <c r="AA26" s="142" t="s">
        <v>395</v>
      </c>
      <c r="AB26" s="149" t="s">
        <v>396</v>
      </c>
      <c r="AC26" s="92">
        <v>43189</v>
      </c>
      <c r="AD26" s="150" t="s">
        <v>248</v>
      </c>
      <c r="AE26" s="150" t="s">
        <v>249</v>
      </c>
      <c r="AF26" s="150" t="s">
        <v>414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270"/>
      <c r="AT26" s="291"/>
    </row>
    <row r="27" spans="1:46" ht="54" x14ac:dyDescent="0.2">
      <c r="A27" s="213"/>
      <c r="B27" s="225"/>
      <c r="C27" s="239"/>
      <c r="D27" s="232"/>
      <c r="E27" s="218"/>
      <c r="F27" s="219"/>
      <c r="G27" s="284"/>
      <c r="H27" s="283"/>
      <c r="I27" s="294"/>
      <c r="J27" s="297"/>
      <c r="K27" s="211"/>
      <c r="L27" s="61" t="s">
        <v>33</v>
      </c>
      <c r="M27" s="61" t="s">
        <v>33</v>
      </c>
      <c r="N27" s="61" t="s">
        <v>33</v>
      </c>
      <c r="O27" s="129" t="s">
        <v>341</v>
      </c>
      <c r="P27" s="77" t="s">
        <v>342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397</v>
      </c>
      <c r="AB27" s="149" t="s">
        <v>398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270"/>
      <c r="AT27" s="291"/>
    </row>
    <row r="28" spans="1:46" ht="72" x14ac:dyDescent="0.2">
      <c r="A28" s="213"/>
      <c r="B28" s="225"/>
      <c r="C28" s="239"/>
      <c r="D28" s="232"/>
      <c r="E28" s="218"/>
      <c r="F28" s="219"/>
      <c r="G28" s="284"/>
      <c r="H28" s="283"/>
      <c r="I28" s="295"/>
      <c r="J28" s="298"/>
      <c r="K28" s="211"/>
      <c r="L28" s="61" t="s">
        <v>33</v>
      </c>
      <c r="M28" s="61" t="s">
        <v>33</v>
      </c>
      <c r="N28" s="61" t="s">
        <v>33</v>
      </c>
      <c r="O28" s="129" t="s">
        <v>343</v>
      </c>
      <c r="P28" s="77" t="s">
        <v>344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399</v>
      </c>
      <c r="AB28" s="149" t="s">
        <v>400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270"/>
      <c r="AT28" s="291"/>
    </row>
    <row r="29" spans="1:46" ht="119.25" customHeight="1" x14ac:dyDescent="0.2">
      <c r="A29" s="213"/>
      <c r="B29" s="225"/>
      <c r="C29" s="239"/>
      <c r="D29" s="232"/>
      <c r="E29" s="218"/>
      <c r="F29" s="219"/>
      <c r="G29" s="284"/>
      <c r="H29" s="283"/>
      <c r="I29" s="293" t="s">
        <v>144</v>
      </c>
      <c r="J29" s="296" t="s">
        <v>110</v>
      </c>
      <c r="K29" s="211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353</v>
      </c>
      <c r="V29" s="79" t="s">
        <v>354</v>
      </c>
      <c r="W29" s="80">
        <v>43189</v>
      </c>
      <c r="X29" s="139" t="s">
        <v>371</v>
      </c>
      <c r="Y29" s="90" t="s">
        <v>372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290</v>
      </c>
      <c r="AQ29" s="85" t="s">
        <v>291</v>
      </c>
      <c r="AR29" s="85" t="s">
        <v>80</v>
      </c>
      <c r="AS29" s="270"/>
      <c r="AT29" s="291"/>
    </row>
    <row r="30" spans="1:46" ht="119.25" customHeight="1" x14ac:dyDescent="0.2">
      <c r="A30" s="213"/>
      <c r="B30" s="225"/>
      <c r="C30" s="239"/>
      <c r="D30" s="232"/>
      <c r="E30" s="218"/>
      <c r="F30" s="219"/>
      <c r="G30" s="284"/>
      <c r="H30" s="283"/>
      <c r="I30" s="295"/>
      <c r="J30" s="298"/>
      <c r="K30" s="210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355</v>
      </c>
      <c r="V30" s="79" t="s">
        <v>356</v>
      </c>
      <c r="W30" s="80">
        <v>43464</v>
      </c>
      <c r="X30" s="139" t="s">
        <v>373</v>
      </c>
      <c r="Y30" s="90" t="s">
        <v>374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213"/>
      <c r="B31" s="225"/>
      <c r="C31" s="239"/>
      <c r="D31" s="232"/>
      <c r="E31" s="218"/>
      <c r="F31" s="219"/>
      <c r="G31" s="284"/>
      <c r="H31" s="283"/>
      <c r="I31" s="293" t="s">
        <v>145</v>
      </c>
      <c r="J31" s="296" t="s">
        <v>111</v>
      </c>
      <c r="K31" s="209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206</v>
      </c>
      <c r="V31" s="79" t="s">
        <v>358</v>
      </c>
      <c r="W31" s="80">
        <v>43342</v>
      </c>
      <c r="X31" s="139" t="s">
        <v>242</v>
      </c>
      <c r="Y31" s="90" t="s">
        <v>375</v>
      </c>
      <c r="Z31" s="88">
        <v>43190</v>
      </c>
      <c r="AA31" s="142" t="s">
        <v>415</v>
      </c>
      <c r="AB31" s="149" t="s">
        <v>266</v>
      </c>
      <c r="AC31" s="92">
        <v>43434</v>
      </c>
      <c r="AD31" s="150" t="s">
        <v>416</v>
      </c>
      <c r="AE31" s="150" t="s">
        <v>417</v>
      </c>
      <c r="AF31" s="150" t="s">
        <v>214</v>
      </c>
      <c r="AG31" s="145" t="s">
        <v>292</v>
      </c>
      <c r="AH31" s="113" t="s">
        <v>266</v>
      </c>
      <c r="AI31" s="115">
        <v>43434</v>
      </c>
      <c r="AJ31" s="129" t="s">
        <v>293</v>
      </c>
      <c r="AK31" s="77" t="s">
        <v>294</v>
      </c>
      <c r="AL31" s="73">
        <v>43189</v>
      </c>
      <c r="AM31" s="146" t="s">
        <v>280</v>
      </c>
      <c r="AN31" s="151" t="s">
        <v>295</v>
      </c>
      <c r="AO31" s="117" t="s">
        <v>281</v>
      </c>
      <c r="AP31" s="85" t="s">
        <v>296</v>
      </c>
      <c r="AQ31" s="85" t="s">
        <v>287</v>
      </c>
      <c r="AR31" s="87">
        <v>43465</v>
      </c>
      <c r="AS31" s="270">
        <v>43464</v>
      </c>
      <c r="AT31" s="291"/>
    </row>
    <row r="32" spans="1:46" ht="126" x14ac:dyDescent="0.2">
      <c r="A32" s="213"/>
      <c r="B32" s="225"/>
      <c r="C32" s="239"/>
      <c r="D32" s="232"/>
      <c r="E32" s="218"/>
      <c r="F32" s="219"/>
      <c r="G32" s="284"/>
      <c r="H32" s="283"/>
      <c r="I32" s="294"/>
      <c r="J32" s="297"/>
      <c r="K32" s="211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221</v>
      </c>
      <c r="V32" s="79" t="s">
        <v>357</v>
      </c>
      <c r="W32" s="80" t="s">
        <v>208</v>
      </c>
      <c r="X32" s="138" t="s">
        <v>222</v>
      </c>
      <c r="Y32" s="89" t="s">
        <v>376</v>
      </c>
      <c r="Z32" s="88">
        <v>43189</v>
      </c>
      <c r="AA32" s="142" t="s">
        <v>243</v>
      </c>
      <c r="AB32" s="149" t="s">
        <v>244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243</v>
      </c>
      <c r="AH32" s="114" t="s">
        <v>244</v>
      </c>
      <c r="AI32" s="115">
        <v>43465</v>
      </c>
      <c r="AJ32" s="129" t="s">
        <v>297</v>
      </c>
      <c r="AK32" s="77" t="s">
        <v>275</v>
      </c>
      <c r="AL32" s="73">
        <v>43250</v>
      </c>
      <c r="AM32" s="146" t="s">
        <v>282</v>
      </c>
      <c r="AN32" s="117" t="s">
        <v>244</v>
      </c>
      <c r="AO32" s="117" t="s">
        <v>283</v>
      </c>
      <c r="AP32" s="85" t="s">
        <v>207</v>
      </c>
      <c r="AQ32" s="85" t="s">
        <v>250</v>
      </c>
      <c r="AR32" s="87">
        <v>43465</v>
      </c>
      <c r="AS32" s="270"/>
      <c r="AT32" s="291"/>
    </row>
    <row r="33" spans="1:46" ht="126" x14ac:dyDescent="0.2">
      <c r="A33" s="213"/>
      <c r="B33" s="225"/>
      <c r="C33" s="239"/>
      <c r="D33" s="232"/>
      <c r="E33" s="218"/>
      <c r="F33" s="219"/>
      <c r="G33" s="284"/>
      <c r="H33" s="283"/>
      <c r="I33" s="294"/>
      <c r="J33" s="297"/>
      <c r="K33" s="211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223</v>
      </c>
      <c r="Y33" s="89" t="s">
        <v>224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207</v>
      </c>
      <c r="AK33" s="77" t="s">
        <v>226</v>
      </c>
      <c r="AL33" s="77" t="s">
        <v>276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270"/>
      <c r="AT33" s="291"/>
    </row>
    <row r="34" spans="1:46" ht="36" x14ac:dyDescent="0.2">
      <c r="A34" s="213"/>
      <c r="B34" s="225"/>
      <c r="C34" s="239"/>
      <c r="D34" s="232"/>
      <c r="E34" s="218"/>
      <c r="F34" s="219"/>
      <c r="G34" s="284"/>
      <c r="H34" s="283"/>
      <c r="I34" s="294"/>
      <c r="J34" s="297"/>
      <c r="K34" s="211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377</v>
      </c>
      <c r="Y34" s="89" t="s">
        <v>378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270"/>
      <c r="AT34" s="291"/>
    </row>
    <row r="35" spans="1:46" ht="126" x14ac:dyDescent="0.2">
      <c r="A35" s="213"/>
      <c r="B35" s="225"/>
      <c r="C35" s="239"/>
      <c r="D35" s="232"/>
      <c r="E35" s="218"/>
      <c r="F35" s="219"/>
      <c r="G35" s="284"/>
      <c r="H35" s="283"/>
      <c r="I35" s="294"/>
      <c r="J35" s="297"/>
      <c r="K35" s="211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225</v>
      </c>
      <c r="Y35" s="90" t="s">
        <v>226</v>
      </c>
      <c r="Z35" s="88" t="s">
        <v>227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270"/>
      <c r="AT35" s="291"/>
    </row>
    <row r="36" spans="1:46" ht="90" x14ac:dyDescent="0.2">
      <c r="A36" s="213"/>
      <c r="B36" s="225"/>
      <c r="C36" s="239"/>
      <c r="D36" s="232"/>
      <c r="E36" s="218"/>
      <c r="F36" s="219"/>
      <c r="G36" s="284"/>
      <c r="H36" s="283"/>
      <c r="I36" s="295"/>
      <c r="J36" s="298"/>
      <c r="K36" s="210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228</v>
      </c>
      <c r="Y36" s="90" t="s">
        <v>379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270"/>
      <c r="AT36" s="291"/>
    </row>
    <row r="37" spans="1:46" ht="162" x14ac:dyDescent="0.2">
      <c r="A37" s="213"/>
      <c r="B37" s="225"/>
      <c r="C37" s="239"/>
      <c r="D37" s="232"/>
      <c r="E37" s="218"/>
      <c r="F37" s="219"/>
      <c r="G37" s="284"/>
      <c r="H37" s="283"/>
      <c r="I37" s="161" t="s">
        <v>146</v>
      </c>
      <c r="J37" s="155" t="s">
        <v>112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359</v>
      </c>
      <c r="V37" s="79" t="s">
        <v>360</v>
      </c>
      <c r="W37" s="80">
        <v>43464</v>
      </c>
      <c r="X37" s="139" t="s">
        <v>298</v>
      </c>
      <c r="Y37" s="90" t="s">
        <v>360</v>
      </c>
      <c r="Z37" s="88">
        <v>43465</v>
      </c>
      <c r="AA37" s="142" t="s">
        <v>401</v>
      </c>
      <c r="AB37" s="149" t="s">
        <v>402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270"/>
      <c r="AT37" s="291"/>
    </row>
    <row r="38" spans="1:46" ht="90" x14ac:dyDescent="0.2">
      <c r="A38" s="213"/>
      <c r="B38" s="225"/>
      <c r="C38" s="239"/>
      <c r="D38" s="221" t="s">
        <v>43</v>
      </c>
      <c r="E38" s="240" t="s">
        <v>33</v>
      </c>
      <c r="F38" s="304" t="s">
        <v>33</v>
      </c>
      <c r="G38" s="229" t="s">
        <v>33</v>
      </c>
      <c r="H38" s="329" t="s">
        <v>33</v>
      </c>
      <c r="I38" s="161" t="s">
        <v>147</v>
      </c>
      <c r="J38" s="155" t="s">
        <v>113</v>
      </c>
      <c r="K38" s="6" t="s">
        <v>44</v>
      </c>
      <c r="L38" s="63" t="s">
        <v>33</v>
      </c>
      <c r="M38" s="63" t="s">
        <v>33</v>
      </c>
      <c r="N38" s="61" t="s">
        <v>33</v>
      </c>
      <c r="O38" s="170" t="s">
        <v>33</v>
      </c>
      <c r="P38" s="170" t="s">
        <v>33</v>
      </c>
      <c r="Q38" s="73" t="s">
        <v>33</v>
      </c>
      <c r="R38" s="131"/>
      <c r="S38" s="76"/>
      <c r="T38" s="76"/>
      <c r="U38" s="135" t="s">
        <v>361</v>
      </c>
      <c r="V38" s="75" t="s">
        <v>217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5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270">
        <v>43464</v>
      </c>
      <c r="AT38" s="291"/>
    </row>
    <row r="39" spans="1:46" ht="90" x14ac:dyDescent="0.2">
      <c r="A39" s="213"/>
      <c r="B39" s="225"/>
      <c r="C39" s="239"/>
      <c r="D39" s="222"/>
      <c r="E39" s="274"/>
      <c r="F39" s="305"/>
      <c r="G39" s="292"/>
      <c r="H39" s="338"/>
      <c r="I39" s="161" t="s">
        <v>148</v>
      </c>
      <c r="J39" s="155" t="s">
        <v>114</v>
      </c>
      <c r="K39" s="342" t="s">
        <v>45</v>
      </c>
      <c r="L39" s="63" t="s">
        <v>33</v>
      </c>
      <c r="M39" s="63" t="s">
        <v>33</v>
      </c>
      <c r="N39" s="61" t="s">
        <v>33</v>
      </c>
      <c r="O39" s="170" t="s">
        <v>33</v>
      </c>
      <c r="P39" s="170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403</v>
      </c>
      <c r="AB39" s="91" t="s">
        <v>404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5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270"/>
      <c r="AT39" s="291"/>
    </row>
    <row r="40" spans="1:46" ht="108" x14ac:dyDescent="0.2">
      <c r="A40" s="213"/>
      <c r="B40" s="225"/>
      <c r="C40" s="239"/>
      <c r="D40" s="222"/>
      <c r="E40" s="274"/>
      <c r="F40" s="305"/>
      <c r="G40" s="292"/>
      <c r="H40" s="338"/>
      <c r="I40" s="293" t="s">
        <v>149</v>
      </c>
      <c r="J40" s="296" t="s">
        <v>115</v>
      </c>
      <c r="K40" s="340"/>
      <c r="L40" s="63" t="s">
        <v>33</v>
      </c>
      <c r="M40" s="63" t="s">
        <v>33</v>
      </c>
      <c r="N40" s="61" t="s">
        <v>33</v>
      </c>
      <c r="O40" s="170" t="s">
        <v>33</v>
      </c>
      <c r="P40" s="170" t="s">
        <v>33</v>
      </c>
      <c r="Q40" s="73" t="s">
        <v>33</v>
      </c>
      <c r="R40" s="131"/>
      <c r="S40" s="76"/>
      <c r="T40" s="76"/>
      <c r="U40" s="135" t="s">
        <v>299</v>
      </c>
      <c r="V40" s="75" t="s">
        <v>209</v>
      </c>
      <c r="W40" s="80">
        <v>43281</v>
      </c>
      <c r="X40" s="138" t="s">
        <v>229</v>
      </c>
      <c r="Y40" s="90" t="s">
        <v>380</v>
      </c>
      <c r="Z40" s="88">
        <v>43464</v>
      </c>
      <c r="AA40" s="141" t="s">
        <v>245</v>
      </c>
      <c r="AB40" s="91" t="s">
        <v>405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5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270"/>
      <c r="AT40" s="291"/>
    </row>
    <row r="41" spans="1:46" ht="71.25" customHeight="1" x14ac:dyDescent="0.2">
      <c r="A41" s="213"/>
      <c r="B41" s="225"/>
      <c r="C41" s="239"/>
      <c r="D41" s="222"/>
      <c r="E41" s="274"/>
      <c r="F41" s="305"/>
      <c r="G41" s="292"/>
      <c r="H41" s="338"/>
      <c r="I41" s="294"/>
      <c r="J41" s="297"/>
      <c r="K41" s="340"/>
      <c r="L41" s="63" t="s">
        <v>33</v>
      </c>
      <c r="M41" s="63" t="s">
        <v>33</v>
      </c>
      <c r="N41" s="61" t="s">
        <v>33</v>
      </c>
      <c r="O41" s="170" t="s">
        <v>33</v>
      </c>
      <c r="P41" s="170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230</v>
      </c>
      <c r="Y41" s="90" t="s">
        <v>231</v>
      </c>
      <c r="Z41" s="88">
        <v>43281</v>
      </c>
      <c r="AA41" s="141" t="s">
        <v>300</v>
      </c>
      <c r="AB41" s="91" t="s">
        <v>406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5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270"/>
      <c r="AT41" s="291"/>
    </row>
    <row r="42" spans="1:46" ht="54" x14ac:dyDescent="0.2">
      <c r="A42" s="213"/>
      <c r="B42" s="225"/>
      <c r="C42" s="239"/>
      <c r="D42" s="222"/>
      <c r="E42" s="274"/>
      <c r="F42" s="305"/>
      <c r="G42" s="292"/>
      <c r="H42" s="338"/>
      <c r="I42" s="294"/>
      <c r="J42" s="297"/>
      <c r="K42" s="340"/>
      <c r="L42" s="63" t="s">
        <v>33</v>
      </c>
      <c r="M42" s="63" t="s">
        <v>33</v>
      </c>
      <c r="N42" s="62" t="s">
        <v>33</v>
      </c>
      <c r="O42" s="170" t="s">
        <v>33</v>
      </c>
      <c r="P42" s="170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232</v>
      </c>
      <c r="Y42" s="90" t="s">
        <v>233</v>
      </c>
      <c r="Z42" s="88">
        <v>43465</v>
      </c>
      <c r="AA42" s="141" t="s">
        <v>408</v>
      </c>
      <c r="AB42" s="91" t="s">
        <v>407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5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270"/>
      <c r="AT42" s="291"/>
    </row>
    <row r="43" spans="1:46" ht="72" x14ac:dyDescent="0.2">
      <c r="A43" s="213"/>
      <c r="B43" s="225"/>
      <c r="C43" s="228"/>
      <c r="D43" s="223"/>
      <c r="E43" s="241"/>
      <c r="F43" s="306"/>
      <c r="G43" s="230"/>
      <c r="H43" s="339"/>
      <c r="I43" s="295"/>
      <c r="J43" s="298"/>
      <c r="K43" s="341"/>
      <c r="L43" s="63" t="s">
        <v>33</v>
      </c>
      <c r="M43" s="63" t="s">
        <v>33</v>
      </c>
      <c r="N43" s="62" t="s">
        <v>33</v>
      </c>
      <c r="O43" s="170" t="s">
        <v>33</v>
      </c>
      <c r="P43" s="170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409</v>
      </c>
      <c r="AB43" s="91" t="s">
        <v>301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5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213"/>
      <c r="B44" s="225"/>
      <c r="C44" s="231" t="s">
        <v>46</v>
      </c>
      <c r="D44" s="221" t="s">
        <v>47</v>
      </c>
      <c r="E44" s="240" t="s">
        <v>33</v>
      </c>
      <c r="F44" s="304" t="s">
        <v>33</v>
      </c>
      <c r="G44" s="229" t="s">
        <v>33</v>
      </c>
      <c r="H44" s="329" t="s">
        <v>33</v>
      </c>
      <c r="I44" s="293" t="s">
        <v>150</v>
      </c>
      <c r="J44" s="233" t="s">
        <v>116</v>
      </c>
      <c r="K44" s="209" t="s">
        <v>48</v>
      </c>
      <c r="L44" s="127" t="s">
        <v>323</v>
      </c>
      <c r="M44" s="61" t="s">
        <v>190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234</v>
      </c>
      <c r="Y44" s="90" t="s">
        <v>180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267</v>
      </c>
      <c r="AH44" s="114" t="s">
        <v>268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213"/>
      <c r="B45" s="225"/>
      <c r="C45" s="231"/>
      <c r="D45" s="222"/>
      <c r="E45" s="274"/>
      <c r="F45" s="305"/>
      <c r="G45" s="292"/>
      <c r="H45" s="338"/>
      <c r="I45" s="294"/>
      <c r="J45" s="234"/>
      <c r="K45" s="211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269</v>
      </c>
      <c r="AH45" s="114" t="s">
        <v>270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213"/>
      <c r="B46" s="225"/>
      <c r="C46" s="231"/>
      <c r="D46" s="222"/>
      <c r="E46" s="274"/>
      <c r="F46" s="305"/>
      <c r="G46" s="292"/>
      <c r="H46" s="338"/>
      <c r="I46" s="294"/>
      <c r="J46" s="234"/>
      <c r="K46" s="211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271</v>
      </c>
      <c r="AH46" s="114" t="s">
        <v>272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213"/>
      <c r="B47" s="225"/>
      <c r="C47" s="231"/>
      <c r="D47" s="222"/>
      <c r="E47" s="241"/>
      <c r="F47" s="306"/>
      <c r="G47" s="230"/>
      <c r="H47" s="339"/>
      <c r="I47" s="295"/>
      <c r="J47" s="235"/>
      <c r="K47" s="210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302</v>
      </c>
      <c r="AH47" s="114" t="s">
        <v>270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213"/>
      <c r="B48" s="225"/>
      <c r="C48" s="231"/>
      <c r="D48" s="222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151</v>
      </c>
      <c r="J48" s="158" t="s">
        <v>117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273</v>
      </c>
      <c r="AH48" s="114" t="s">
        <v>274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213"/>
      <c r="B49" s="225"/>
      <c r="C49" s="231"/>
      <c r="D49" s="222"/>
      <c r="E49" s="240" t="s">
        <v>50</v>
      </c>
      <c r="F49" s="304" t="s">
        <v>33</v>
      </c>
      <c r="G49" s="314">
        <v>167000000</v>
      </c>
      <c r="H49" s="329" t="s">
        <v>39</v>
      </c>
      <c r="I49" s="293" t="s">
        <v>152</v>
      </c>
      <c r="J49" s="296" t="s">
        <v>118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363</v>
      </c>
      <c r="V49" s="79" t="s">
        <v>362</v>
      </c>
      <c r="W49" s="80">
        <v>43281</v>
      </c>
      <c r="X49" s="139" t="s">
        <v>381</v>
      </c>
      <c r="Y49" s="90" t="s">
        <v>235</v>
      </c>
      <c r="Z49" s="88">
        <v>43373</v>
      </c>
      <c r="AA49" s="142" t="s">
        <v>410</v>
      </c>
      <c r="AB49" s="149" t="s">
        <v>411</v>
      </c>
      <c r="AC49" s="92">
        <v>43189</v>
      </c>
      <c r="AD49" s="150" t="s">
        <v>251</v>
      </c>
      <c r="AE49" s="150" t="s">
        <v>252</v>
      </c>
      <c r="AF49" s="150" t="s">
        <v>253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213"/>
      <c r="B50" s="225"/>
      <c r="C50" s="231"/>
      <c r="D50" s="223"/>
      <c r="E50" s="241"/>
      <c r="F50" s="306"/>
      <c r="G50" s="316"/>
      <c r="H50" s="339"/>
      <c r="I50" s="295"/>
      <c r="J50" s="298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412</v>
      </c>
      <c r="AB50" s="149" t="s">
        <v>413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213"/>
      <c r="B51" s="225"/>
      <c r="C51" s="231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153</v>
      </c>
      <c r="J51" s="155" t="s">
        <v>119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345</v>
      </c>
      <c r="P51" s="77" t="s">
        <v>346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236</v>
      </c>
      <c r="Y51" s="90" t="s">
        <v>237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213"/>
      <c r="B52" s="225"/>
      <c r="C52" s="231" t="s">
        <v>54</v>
      </c>
      <c r="D52" s="232" t="s">
        <v>55</v>
      </c>
      <c r="E52" s="218" t="s">
        <v>33</v>
      </c>
      <c r="F52" s="219" t="s">
        <v>33</v>
      </c>
      <c r="G52" s="284">
        <v>135440000</v>
      </c>
      <c r="H52" s="283" t="s">
        <v>39</v>
      </c>
      <c r="I52" s="293" t="s">
        <v>155</v>
      </c>
      <c r="J52" s="337" t="s">
        <v>120</v>
      </c>
      <c r="K52" s="220" t="s">
        <v>56</v>
      </c>
      <c r="L52" s="63" t="s">
        <v>33</v>
      </c>
      <c r="M52" s="63" t="s">
        <v>33</v>
      </c>
      <c r="N52" s="63" t="s">
        <v>33</v>
      </c>
      <c r="O52" s="299" t="s">
        <v>33</v>
      </c>
      <c r="P52" s="299" t="s">
        <v>33</v>
      </c>
      <c r="Q52" s="299" t="s">
        <v>33</v>
      </c>
      <c r="R52" s="131"/>
      <c r="S52" s="76"/>
      <c r="T52" s="76"/>
      <c r="U52" s="135" t="s">
        <v>210</v>
      </c>
      <c r="V52" s="75" t="s">
        <v>180</v>
      </c>
      <c r="W52" s="80" t="s">
        <v>214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5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331">
        <v>43464</v>
      </c>
      <c r="AT52" s="334"/>
    </row>
    <row r="53" spans="1:132" ht="108" x14ac:dyDescent="0.2">
      <c r="A53" s="213"/>
      <c r="B53" s="225"/>
      <c r="C53" s="231"/>
      <c r="D53" s="232"/>
      <c r="E53" s="218"/>
      <c r="F53" s="219"/>
      <c r="G53" s="284"/>
      <c r="H53" s="283"/>
      <c r="I53" s="294"/>
      <c r="J53" s="337"/>
      <c r="K53" s="220"/>
      <c r="L53" s="63" t="s">
        <v>33</v>
      </c>
      <c r="M53" s="63" t="s">
        <v>33</v>
      </c>
      <c r="N53" s="63" t="s">
        <v>33</v>
      </c>
      <c r="O53" s="299"/>
      <c r="P53" s="299"/>
      <c r="Q53" s="299"/>
      <c r="R53" s="131"/>
      <c r="S53" s="76"/>
      <c r="T53" s="76"/>
      <c r="U53" s="135" t="s">
        <v>211</v>
      </c>
      <c r="V53" s="75" t="s">
        <v>364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5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332"/>
      <c r="AT53" s="335"/>
    </row>
    <row r="54" spans="1:132" ht="36" x14ac:dyDescent="0.2">
      <c r="A54" s="213"/>
      <c r="B54" s="225"/>
      <c r="C54" s="231"/>
      <c r="D54" s="232"/>
      <c r="E54" s="218"/>
      <c r="F54" s="219"/>
      <c r="G54" s="284"/>
      <c r="H54" s="283"/>
      <c r="I54" s="295" t="s">
        <v>162</v>
      </c>
      <c r="J54" s="337"/>
      <c r="K54" s="220"/>
      <c r="L54" s="63" t="s">
        <v>33</v>
      </c>
      <c r="M54" s="63" t="s">
        <v>33</v>
      </c>
      <c r="N54" s="63" t="s">
        <v>33</v>
      </c>
      <c r="O54" s="299"/>
      <c r="P54" s="299"/>
      <c r="Q54" s="299"/>
      <c r="R54" s="131"/>
      <c r="S54" s="76"/>
      <c r="T54" s="76"/>
      <c r="U54" s="135" t="s">
        <v>212</v>
      </c>
      <c r="V54" s="75" t="s">
        <v>213</v>
      </c>
      <c r="W54" s="80" t="s">
        <v>215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5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333"/>
      <c r="AT54" s="336"/>
    </row>
    <row r="55" spans="1:132" ht="162" x14ac:dyDescent="0.2">
      <c r="A55" s="213"/>
      <c r="B55" s="225"/>
      <c r="C55" s="231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154</v>
      </c>
      <c r="J55" s="155" t="s">
        <v>121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121</v>
      </c>
      <c r="P55" s="77" t="s">
        <v>200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382</v>
      </c>
      <c r="Y55" s="90" t="s">
        <v>383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213"/>
      <c r="B56" s="225"/>
      <c r="C56" s="231"/>
      <c r="D56" s="221" t="s">
        <v>59</v>
      </c>
      <c r="E56" s="240" t="s">
        <v>33</v>
      </c>
      <c r="F56" s="304" t="s">
        <v>33</v>
      </c>
      <c r="G56" s="229" t="s">
        <v>60</v>
      </c>
      <c r="H56" s="329" t="s">
        <v>39</v>
      </c>
      <c r="I56" s="293" t="s">
        <v>156</v>
      </c>
      <c r="J56" s="296" t="s">
        <v>122</v>
      </c>
      <c r="K56" s="209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385</v>
      </c>
      <c r="Y56" s="90" t="s">
        <v>384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213"/>
      <c r="B57" s="225"/>
      <c r="C57" s="231"/>
      <c r="D57" s="223"/>
      <c r="E57" s="241"/>
      <c r="F57" s="306"/>
      <c r="G57" s="230"/>
      <c r="H57" s="339"/>
      <c r="I57" s="295"/>
      <c r="J57" s="298"/>
      <c r="K57" s="210"/>
      <c r="L57" s="127" t="s">
        <v>324</v>
      </c>
      <c r="M57" s="61" t="s">
        <v>331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238</v>
      </c>
      <c r="Y57" s="90" t="s">
        <v>387</v>
      </c>
      <c r="Z57" s="90" t="s">
        <v>239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213"/>
      <c r="B58" s="225"/>
      <c r="C58" s="227" t="s">
        <v>62</v>
      </c>
      <c r="D58" s="221" t="s">
        <v>63</v>
      </c>
      <c r="E58" s="240" t="s">
        <v>33</v>
      </c>
      <c r="F58" s="304" t="s">
        <v>33</v>
      </c>
      <c r="G58" s="229" t="s">
        <v>33</v>
      </c>
      <c r="H58" s="329" t="s">
        <v>33</v>
      </c>
      <c r="I58" s="293" t="s">
        <v>157</v>
      </c>
      <c r="J58" s="233" t="s">
        <v>123</v>
      </c>
      <c r="K58" s="209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216</v>
      </c>
      <c r="V58" s="79" t="s">
        <v>217</v>
      </c>
      <c r="W58" s="80">
        <v>43220</v>
      </c>
      <c r="X58" s="139" t="s">
        <v>240</v>
      </c>
      <c r="Y58" s="90" t="s">
        <v>386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213"/>
      <c r="B59" s="226"/>
      <c r="C59" s="228"/>
      <c r="D59" s="223"/>
      <c r="E59" s="241"/>
      <c r="F59" s="306"/>
      <c r="G59" s="230"/>
      <c r="H59" s="339"/>
      <c r="I59" s="295"/>
      <c r="J59" s="235"/>
      <c r="K59" s="210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365</v>
      </c>
      <c r="V59" s="79" t="s">
        <v>366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213"/>
      <c r="B60" s="313" t="s">
        <v>65</v>
      </c>
      <c r="C60" s="231" t="s">
        <v>66</v>
      </c>
      <c r="D60" s="221" t="s">
        <v>67</v>
      </c>
      <c r="E60" s="240" t="s">
        <v>303</v>
      </c>
      <c r="F60" s="304" t="s">
        <v>33</v>
      </c>
      <c r="G60" s="314">
        <v>167000000</v>
      </c>
      <c r="H60" s="304" t="s">
        <v>39</v>
      </c>
      <c r="I60" s="161" t="s">
        <v>158</v>
      </c>
      <c r="J60" s="153" t="s">
        <v>124</v>
      </c>
      <c r="K60" s="303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254</v>
      </c>
      <c r="AE60" s="150" t="s">
        <v>255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213"/>
      <c r="B61" s="313"/>
      <c r="C61" s="231"/>
      <c r="D61" s="222"/>
      <c r="E61" s="274"/>
      <c r="F61" s="305"/>
      <c r="G61" s="315"/>
      <c r="H61" s="305"/>
      <c r="I61" s="161" t="s">
        <v>159</v>
      </c>
      <c r="J61" s="153" t="s">
        <v>125</v>
      </c>
      <c r="K61" s="303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419</v>
      </c>
      <c r="AE61" s="150" t="s">
        <v>418</v>
      </c>
      <c r="AF61" s="150" t="s">
        <v>256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213"/>
      <c r="B62" s="313"/>
      <c r="C62" s="231"/>
      <c r="D62" s="222"/>
      <c r="E62" s="274"/>
      <c r="F62" s="305"/>
      <c r="G62" s="315"/>
      <c r="H62" s="305"/>
      <c r="I62" s="293" t="s">
        <v>160</v>
      </c>
      <c r="J62" s="310" t="s">
        <v>126</v>
      </c>
      <c r="K62" s="209" t="s">
        <v>69</v>
      </c>
      <c r="L62" s="61" t="s">
        <v>33</v>
      </c>
      <c r="M62" s="61" t="s">
        <v>33</v>
      </c>
      <c r="N62" s="61" t="s">
        <v>33</v>
      </c>
      <c r="O62" s="129" t="s">
        <v>347</v>
      </c>
      <c r="P62" s="77" t="s">
        <v>304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420</v>
      </c>
      <c r="AE62" s="95" t="s">
        <v>421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213"/>
      <c r="B63" s="313"/>
      <c r="C63" s="231"/>
      <c r="D63" s="222"/>
      <c r="E63" s="274"/>
      <c r="F63" s="305"/>
      <c r="G63" s="315"/>
      <c r="H63" s="305"/>
      <c r="I63" s="294"/>
      <c r="J63" s="311"/>
      <c r="K63" s="211"/>
      <c r="L63" s="61" t="s">
        <v>33</v>
      </c>
      <c r="M63" s="61" t="s">
        <v>33</v>
      </c>
      <c r="N63" s="61" t="s">
        <v>33</v>
      </c>
      <c r="O63" s="129" t="s">
        <v>348</v>
      </c>
      <c r="P63" s="77" t="s">
        <v>201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213"/>
      <c r="B64" s="313"/>
      <c r="C64" s="231"/>
      <c r="D64" s="222"/>
      <c r="E64" s="274"/>
      <c r="F64" s="305"/>
      <c r="G64" s="315"/>
      <c r="H64" s="305"/>
      <c r="I64" s="294"/>
      <c r="J64" s="311"/>
      <c r="K64" s="211"/>
      <c r="L64" s="61" t="s">
        <v>33</v>
      </c>
      <c r="M64" s="61" t="s">
        <v>33</v>
      </c>
      <c r="N64" s="61" t="s">
        <v>33</v>
      </c>
      <c r="O64" s="129" t="s">
        <v>305</v>
      </c>
      <c r="P64" s="77" t="s">
        <v>306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213"/>
      <c r="B65" s="313"/>
      <c r="C65" s="231"/>
      <c r="D65" s="223"/>
      <c r="E65" s="241"/>
      <c r="F65" s="306"/>
      <c r="G65" s="316"/>
      <c r="H65" s="306"/>
      <c r="I65" s="295"/>
      <c r="J65" s="312"/>
      <c r="K65" s="210"/>
      <c r="L65" s="61" t="s">
        <v>33</v>
      </c>
      <c r="M65" s="61" t="s">
        <v>33</v>
      </c>
      <c r="N65" s="61" t="s">
        <v>33</v>
      </c>
      <c r="O65" s="129" t="s">
        <v>307</v>
      </c>
      <c r="P65" s="77" t="s">
        <v>308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213"/>
      <c r="B66" s="313"/>
      <c r="C66" s="231"/>
      <c r="D66" s="232" t="s">
        <v>70</v>
      </c>
      <c r="E66" s="240" t="s">
        <v>71</v>
      </c>
      <c r="F66" s="304" t="s">
        <v>33</v>
      </c>
      <c r="G66" s="307">
        <v>160000000</v>
      </c>
      <c r="H66" s="304" t="s">
        <v>39</v>
      </c>
      <c r="I66" s="161" t="s">
        <v>161</v>
      </c>
      <c r="J66" s="153" t="s">
        <v>127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423</v>
      </c>
      <c r="AE66" s="95" t="s">
        <v>425</v>
      </c>
      <c r="AF66" s="152" t="s">
        <v>426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213"/>
      <c r="B67" s="313"/>
      <c r="C67" s="231"/>
      <c r="D67" s="232"/>
      <c r="E67" s="274"/>
      <c r="F67" s="305"/>
      <c r="G67" s="308"/>
      <c r="H67" s="305"/>
      <c r="I67" s="174"/>
      <c r="J67" s="153"/>
      <c r="K67" s="171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422</v>
      </c>
      <c r="AE67" s="95" t="s">
        <v>424</v>
      </c>
      <c r="AF67" s="152" t="s">
        <v>426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2"/>
      <c r="AT67" s="173"/>
    </row>
    <row r="68" spans="1:46" ht="72" customHeight="1" x14ac:dyDescent="0.2">
      <c r="A68" s="213"/>
      <c r="B68" s="313"/>
      <c r="C68" s="231"/>
      <c r="D68" s="232"/>
      <c r="E68" s="241"/>
      <c r="F68" s="306"/>
      <c r="G68" s="309"/>
      <c r="H68" s="306"/>
      <c r="I68" s="161" t="s">
        <v>162</v>
      </c>
      <c r="J68" s="153" t="s">
        <v>128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427</v>
      </c>
      <c r="AE68" s="95" t="s">
        <v>428</v>
      </c>
      <c r="AF68" s="152" t="s">
        <v>257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213"/>
      <c r="B69" s="313"/>
      <c r="C69" s="231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163</v>
      </c>
      <c r="J69" s="153" t="s">
        <v>129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254</v>
      </c>
      <c r="AE69" s="150" t="s">
        <v>254</v>
      </c>
      <c r="AF69" s="150" t="s">
        <v>254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213"/>
      <c r="B70" s="313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164</v>
      </c>
      <c r="J70" s="154" t="s">
        <v>132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367</v>
      </c>
      <c r="V70" s="79" t="s">
        <v>368</v>
      </c>
      <c r="W70" s="80">
        <v>43281</v>
      </c>
      <c r="X70" s="139" t="s">
        <v>241</v>
      </c>
      <c r="Y70" s="90" t="s">
        <v>388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258</v>
      </c>
      <c r="AE70" s="95" t="s">
        <v>259</v>
      </c>
      <c r="AF70" s="152" t="s">
        <v>260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213"/>
      <c r="B71" s="313"/>
      <c r="C71" s="7" t="s">
        <v>101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165</v>
      </c>
      <c r="J71" s="154" t="s">
        <v>131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309</v>
      </c>
      <c r="Y71" s="90" t="s">
        <v>389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213"/>
      <c r="B72" s="313"/>
      <c r="C72" s="231" t="s">
        <v>81</v>
      </c>
      <c r="D72" s="232" t="s">
        <v>82</v>
      </c>
      <c r="E72" s="218" t="s">
        <v>33</v>
      </c>
      <c r="F72" s="219" t="s">
        <v>33</v>
      </c>
      <c r="G72" s="282" t="s">
        <v>33</v>
      </c>
      <c r="H72" s="283" t="s">
        <v>33</v>
      </c>
      <c r="I72" s="161" t="s">
        <v>166</v>
      </c>
      <c r="J72" s="153" t="s">
        <v>130</v>
      </c>
      <c r="K72" s="303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261</v>
      </c>
      <c r="AE72" s="95" t="s">
        <v>262</v>
      </c>
      <c r="AF72" s="152" t="s">
        <v>263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317">
        <v>43465</v>
      </c>
      <c r="AT72" s="318"/>
    </row>
    <row r="73" spans="1:46" ht="72" x14ac:dyDescent="0.2">
      <c r="A73" s="213"/>
      <c r="B73" s="313"/>
      <c r="C73" s="231"/>
      <c r="D73" s="232"/>
      <c r="E73" s="218"/>
      <c r="F73" s="219"/>
      <c r="G73" s="282"/>
      <c r="H73" s="283"/>
      <c r="I73" s="161" t="s">
        <v>167</v>
      </c>
      <c r="J73" s="153" t="s">
        <v>133</v>
      </c>
      <c r="K73" s="303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310</v>
      </c>
      <c r="AE73" s="95" t="s">
        <v>264</v>
      </c>
      <c r="AF73" s="152" t="s">
        <v>265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317"/>
      <c r="AT73" s="318"/>
    </row>
    <row r="74" spans="1:46" ht="101.25" x14ac:dyDescent="0.2">
      <c r="A74" s="213"/>
      <c r="B74" s="319" t="s">
        <v>83</v>
      </c>
      <c r="C74" s="231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168</v>
      </c>
      <c r="J74" s="155" t="s">
        <v>134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284</v>
      </c>
      <c r="AN74" s="117" t="s">
        <v>285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213"/>
      <c r="B75" s="320"/>
      <c r="C75" s="236"/>
      <c r="D75" s="221" t="s">
        <v>87</v>
      </c>
      <c r="E75" s="240" t="s">
        <v>33</v>
      </c>
      <c r="F75" s="304" t="s">
        <v>33</v>
      </c>
      <c r="G75" s="229" t="s">
        <v>33</v>
      </c>
      <c r="H75" s="329" t="s">
        <v>33</v>
      </c>
      <c r="I75" s="324" t="s">
        <v>169</v>
      </c>
      <c r="J75" s="296" t="s">
        <v>135</v>
      </c>
      <c r="K75" s="209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6" t="s">
        <v>277</v>
      </c>
      <c r="AK75" s="77" t="s">
        <v>278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213"/>
      <c r="B76" s="321"/>
      <c r="C76" s="322"/>
      <c r="D76" s="323"/>
      <c r="E76" s="214"/>
      <c r="F76" s="327"/>
      <c r="G76" s="328"/>
      <c r="H76" s="330"/>
      <c r="I76" s="325"/>
      <c r="J76" s="326"/>
      <c r="K76" s="212"/>
      <c r="L76" s="61" t="s">
        <v>33</v>
      </c>
      <c r="M76" s="61" t="s">
        <v>33</v>
      </c>
      <c r="N76" s="61" t="s">
        <v>33</v>
      </c>
      <c r="O76" s="129" t="s">
        <v>311</v>
      </c>
      <c r="P76" s="77" t="s">
        <v>202</v>
      </c>
      <c r="Q76" s="73">
        <v>43190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6" t="s">
        <v>312</v>
      </c>
      <c r="AK76" s="77" t="s">
        <v>279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300" t="s">
        <v>89</v>
      </c>
      <c r="C79" s="300"/>
      <c r="D79" s="300"/>
      <c r="F79" s="22"/>
    </row>
    <row r="80" spans="1:46" ht="15" x14ac:dyDescent="0.2">
      <c r="B80" s="25" t="s">
        <v>90</v>
      </c>
      <c r="C80" s="301" t="s">
        <v>91</v>
      </c>
      <c r="D80" s="301"/>
      <c r="F80" s="22"/>
    </row>
    <row r="81" spans="2:46" ht="29.25" customHeight="1" x14ac:dyDescent="0.2">
      <c r="B81" s="26">
        <v>1</v>
      </c>
      <c r="C81" s="302" t="s">
        <v>92</v>
      </c>
      <c r="D81" s="302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DDF0" sheet="1" objects="1" scenarios="1"/>
  <dataConsolidate/>
  <mergeCells count="182"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K52:K54"/>
    <mergeCell ref="J29:J30"/>
    <mergeCell ref="J31:J36"/>
    <mergeCell ref="F58:F59"/>
    <mergeCell ref="G58:G59"/>
    <mergeCell ref="H58:H59"/>
    <mergeCell ref="E38:E43"/>
    <mergeCell ref="F38:F43"/>
    <mergeCell ref="E44:E47"/>
    <mergeCell ref="F44:F47"/>
    <mergeCell ref="I22:I24"/>
    <mergeCell ref="F49:F50"/>
    <mergeCell ref="E56:E57"/>
    <mergeCell ref="F56:F57"/>
    <mergeCell ref="I52:I54"/>
    <mergeCell ref="I29:I30"/>
    <mergeCell ref="I31:I36"/>
    <mergeCell ref="H44:H47"/>
    <mergeCell ref="G49:G50"/>
    <mergeCell ref="H49:H50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E58:E59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AS52:AS54"/>
    <mergeCell ref="AT52:AT54"/>
    <mergeCell ref="G52:G54"/>
    <mergeCell ref="H52:H54"/>
    <mergeCell ref="J52:J54"/>
    <mergeCell ref="D58:D59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C20:C24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O8:Q8"/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7"/>
  <sheetViews>
    <sheetView tabSelected="1" zoomScale="60" zoomScaleNormal="60" zoomScaleSheetLayoutView="55" zoomScalePageLayoutView="80" workbookViewId="0">
      <selection activeCell="B5" sqref="B5:L5"/>
    </sheetView>
  </sheetViews>
  <sheetFormatPr baseColWidth="10" defaultRowHeight="20.25" x14ac:dyDescent="0.3"/>
  <cols>
    <col min="1" max="1" width="2.5703125" style="179" customWidth="1"/>
    <col min="2" max="2" width="33.7109375" style="182" customWidth="1"/>
    <col min="3" max="3" width="35.7109375" style="398" customWidth="1"/>
    <col min="4" max="4" width="60.7109375" style="398" customWidth="1"/>
    <col min="5" max="5" width="9.7109375" style="182" customWidth="1"/>
    <col min="6" max="6" width="66.42578125" style="398" customWidth="1"/>
    <col min="7" max="7" width="52.7109375" style="398" customWidth="1"/>
    <col min="8" max="8" width="42.140625" style="388" customWidth="1"/>
    <col min="9" max="9" width="36.5703125" style="179" customWidth="1"/>
    <col min="10" max="10" width="9.5703125" style="183" customWidth="1"/>
    <col min="11" max="11" width="28.140625" style="179" customWidth="1"/>
    <col min="12" max="12" width="39" style="184" customWidth="1"/>
    <col min="13" max="16384" width="11.42578125" style="179"/>
  </cols>
  <sheetData>
    <row r="1" spans="1:12" ht="21" thickBot="1" x14ac:dyDescent="0.35"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</row>
    <row r="2" spans="1:12" ht="39" customHeight="1" thickBot="1" x14ac:dyDescent="0.35">
      <c r="B2" s="351"/>
      <c r="C2" s="352"/>
      <c r="D2" s="357" t="s">
        <v>0</v>
      </c>
      <c r="E2" s="358"/>
      <c r="F2" s="358"/>
      <c r="G2" s="358"/>
      <c r="H2" s="358"/>
      <c r="I2" s="358"/>
      <c r="J2" s="359" t="s">
        <v>429</v>
      </c>
      <c r="K2" s="360"/>
      <c r="L2" s="361"/>
    </row>
    <row r="3" spans="1:12" ht="35.25" customHeight="1" thickBot="1" x14ac:dyDescent="0.35">
      <c r="B3" s="353"/>
      <c r="C3" s="354"/>
      <c r="D3" s="357" t="s">
        <v>93</v>
      </c>
      <c r="E3" s="358"/>
      <c r="F3" s="358"/>
      <c r="G3" s="358"/>
      <c r="H3" s="358"/>
      <c r="I3" s="358"/>
      <c r="J3" s="362" t="s">
        <v>3</v>
      </c>
      <c r="K3" s="363"/>
      <c r="L3" s="364"/>
    </row>
    <row r="4" spans="1:12" s="180" customFormat="1" ht="39.75" customHeight="1" thickBot="1" x14ac:dyDescent="0.35">
      <c r="A4" s="369"/>
      <c r="B4" s="355"/>
      <c r="C4" s="356"/>
      <c r="D4" s="357" t="s">
        <v>4</v>
      </c>
      <c r="E4" s="358"/>
      <c r="F4" s="358"/>
      <c r="G4" s="358"/>
      <c r="H4" s="358"/>
      <c r="I4" s="358"/>
      <c r="J4" s="285" t="s">
        <v>5</v>
      </c>
      <c r="K4" s="370"/>
      <c r="L4" s="286"/>
    </row>
    <row r="5" spans="1:12" s="180" customFormat="1" ht="14.25" customHeight="1" thickBot="1" x14ac:dyDescent="0.35">
      <c r="A5" s="369"/>
      <c r="B5" s="371"/>
      <c r="C5" s="371"/>
      <c r="D5" s="371"/>
      <c r="E5" s="371"/>
      <c r="F5" s="371"/>
      <c r="G5" s="371"/>
      <c r="H5" s="371"/>
      <c r="I5" s="371"/>
      <c r="J5" s="371"/>
      <c r="K5" s="371"/>
      <c r="L5" s="371"/>
    </row>
    <row r="6" spans="1:12" s="180" customFormat="1" ht="20.25" customHeight="1" thickBot="1" x14ac:dyDescent="0.35">
      <c r="A6" s="369"/>
      <c r="B6" s="372" t="s">
        <v>453</v>
      </c>
      <c r="C6" s="373"/>
      <c r="D6" s="373"/>
      <c r="E6" s="373"/>
      <c r="F6" s="373"/>
      <c r="G6" s="373"/>
      <c r="H6" s="373"/>
      <c r="I6" s="373"/>
      <c r="J6" s="373"/>
      <c r="K6" s="373"/>
      <c r="L6" s="373"/>
    </row>
    <row r="7" spans="1:12" s="180" customFormat="1" ht="20.25" customHeight="1" thickBot="1" x14ac:dyDescent="0.35">
      <c r="A7" s="369"/>
      <c r="B7" s="372" t="s">
        <v>454</v>
      </c>
      <c r="C7" s="373"/>
      <c r="D7" s="373"/>
      <c r="E7" s="373"/>
      <c r="F7" s="373"/>
      <c r="G7" s="373"/>
      <c r="H7" s="373"/>
      <c r="I7" s="373"/>
      <c r="J7" s="373"/>
      <c r="K7" s="373"/>
      <c r="L7" s="374"/>
    </row>
    <row r="8" spans="1:12" s="180" customFormat="1" ht="7.5" customHeight="1" thickBot="1" x14ac:dyDescent="0.35">
      <c r="A8" s="369"/>
      <c r="B8" s="375"/>
      <c r="C8" s="375"/>
      <c r="D8" s="375"/>
      <c r="E8" s="375"/>
      <c r="F8" s="375"/>
      <c r="G8" s="375"/>
      <c r="H8" s="375"/>
      <c r="I8" s="375"/>
      <c r="J8" s="375"/>
      <c r="K8" s="375"/>
      <c r="L8" s="375"/>
    </row>
    <row r="9" spans="1:12" ht="21.75" customHeight="1" x14ac:dyDescent="0.3">
      <c r="A9" s="369"/>
      <c r="B9" s="376" t="s">
        <v>7</v>
      </c>
      <c r="C9" s="395" t="s">
        <v>8</v>
      </c>
      <c r="D9" s="378" t="s">
        <v>9</v>
      </c>
      <c r="E9" s="384" t="s">
        <v>94</v>
      </c>
      <c r="F9" s="384"/>
      <c r="G9" s="380" t="s">
        <v>95</v>
      </c>
      <c r="H9" s="380" t="s">
        <v>96</v>
      </c>
      <c r="I9" s="380" t="s">
        <v>15</v>
      </c>
      <c r="J9" s="380" t="s">
        <v>97</v>
      </c>
      <c r="K9" s="380"/>
      <c r="L9" s="382" t="s">
        <v>98</v>
      </c>
    </row>
    <row r="10" spans="1:12" ht="84.75" customHeight="1" thickBot="1" x14ac:dyDescent="0.35">
      <c r="A10" s="369"/>
      <c r="B10" s="377"/>
      <c r="C10" s="396"/>
      <c r="D10" s="379"/>
      <c r="E10" s="186" t="s">
        <v>99</v>
      </c>
      <c r="F10" s="186" t="s">
        <v>100</v>
      </c>
      <c r="G10" s="381"/>
      <c r="H10" s="381"/>
      <c r="I10" s="381"/>
      <c r="J10" s="381"/>
      <c r="K10" s="381"/>
      <c r="L10" s="383"/>
    </row>
    <row r="11" spans="1:12" ht="20.25" hidden="1" customHeight="1" x14ac:dyDescent="0.3">
      <c r="B11" s="365" t="str">
        <f>'PLAN ACCIÓN GENERAL 2018'!B10</f>
        <v>EE1. GENERACIÓN DE VALOR</v>
      </c>
      <c r="C11" s="366" t="str">
        <f>'PLAN ACCIÓN GENERAL 2018'!C10</f>
        <v>OE1. Mejorar la confianza y credibilidad de la entidad</v>
      </c>
      <c r="D11" s="366" t="str">
        <f>'PLAN ACCIÓN GENERAL 2018'!D10</f>
        <v>E1. Adoptar la estrategia de senado abierto bajo los lineamientos de la alianza para el gobierno abierto.</v>
      </c>
      <c r="E11" s="297" t="str">
        <f>'PLAN ACCIÓN GENERAL 2018'!I10</f>
        <v>A1.</v>
      </c>
      <c r="F11" s="399" t="str">
        <f>'PLAN ACCIÓN GENERAL 2018'!J10</f>
        <v>Estandarizar los mecanismos de participación ciudadana para fortalecer el control social.</v>
      </c>
      <c r="G11" s="187" t="str">
        <f>'PLAN ACCIÓN GENERAL 2018'!AJ10</f>
        <v>N/A</v>
      </c>
      <c r="H11" s="205" t="str">
        <f>'PLAN ACCIÓN GENERAL 2018'!AK10</f>
        <v>N/A</v>
      </c>
      <c r="I11" s="188" t="str">
        <f>'PLAN ACCIÓN GENERAL 2018'!AL10</f>
        <v>N/A</v>
      </c>
      <c r="J11" s="347"/>
      <c r="K11" s="348"/>
      <c r="L11" s="189"/>
    </row>
    <row r="12" spans="1:12" ht="128.25" hidden="1" customHeight="1" x14ac:dyDescent="0.3">
      <c r="B12" s="217"/>
      <c r="C12" s="366"/>
      <c r="D12" s="366"/>
      <c r="E12" s="298"/>
      <c r="F12" s="400"/>
      <c r="G12" s="196" t="str">
        <f>'PLAN ACCIÓN GENERAL 2018'!AJ11</f>
        <v>N/A</v>
      </c>
      <c r="H12" s="203" t="str">
        <f>'PLAN ACCIÓN GENERAL 2018'!AK11</f>
        <v>N/A</v>
      </c>
      <c r="I12" s="190" t="str">
        <f>'PLAN ACCIÓN GENERAL 2018'!AL11</f>
        <v>N/A</v>
      </c>
      <c r="J12" s="344"/>
      <c r="K12" s="345"/>
      <c r="L12" s="191"/>
    </row>
    <row r="13" spans="1:12" ht="48.75" hidden="1" customHeight="1" x14ac:dyDescent="0.3">
      <c r="B13" s="217"/>
      <c r="C13" s="366"/>
      <c r="D13" s="366"/>
      <c r="E13" s="296" t="str">
        <f>'PLAN ACCIÓN GENERAL 2018'!I12</f>
        <v>A2.</v>
      </c>
      <c r="F13" s="401" t="str">
        <f>'PLAN ACCIÓN GENERAL 2018'!J12</f>
        <v>Brindar los mecanismos tecnológicos y logísticos para la rendición de cuentas de los senadores.</v>
      </c>
      <c r="G13" s="196" t="str">
        <f>'PLAN ACCIÓN GENERAL 2018'!AJ12</f>
        <v>N/A</v>
      </c>
      <c r="H13" s="203" t="str">
        <f>'PLAN ACCIÓN GENERAL 2018'!AK12</f>
        <v>N/A</v>
      </c>
      <c r="I13" s="190" t="str">
        <f>'PLAN ACCIÓN GENERAL 2018'!AL12</f>
        <v>N/A</v>
      </c>
      <c r="J13" s="344"/>
      <c r="K13" s="345"/>
      <c r="L13" s="191"/>
    </row>
    <row r="14" spans="1:12" ht="61.5" hidden="1" customHeight="1" x14ac:dyDescent="0.3">
      <c r="B14" s="217"/>
      <c r="C14" s="366"/>
      <c r="D14" s="366"/>
      <c r="E14" s="298"/>
      <c r="F14" s="400"/>
      <c r="G14" s="196" t="str">
        <f>'PLAN ACCIÓN GENERAL 2018'!AJ13</f>
        <v>N/A</v>
      </c>
      <c r="H14" s="203" t="str">
        <f>'PLAN ACCIÓN GENERAL 2018'!AK13</f>
        <v>N/A</v>
      </c>
      <c r="I14" s="190" t="str">
        <f>'PLAN ACCIÓN GENERAL 2018'!AL13</f>
        <v>N/A</v>
      </c>
      <c r="J14" s="344"/>
      <c r="K14" s="345"/>
      <c r="L14" s="191"/>
    </row>
    <row r="15" spans="1:12" ht="137.25" hidden="1" customHeight="1" x14ac:dyDescent="0.3">
      <c r="B15" s="217"/>
      <c r="C15" s="366"/>
      <c r="D15" s="366"/>
      <c r="E15" s="185" t="str">
        <f>'PLAN ACCIÓN GENERAL 2018'!I14</f>
        <v>A3.</v>
      </c>
      <c r="F15" s="402" t="str">
        <f>'PLAN ACCIÓN GENERAL 2018'!J14</f>
        <v>Ejecutar segundo Plan por un Congreso Abierto y Transparente.</v>
      </c>
      <c r="G15" s="196" t="str">
        <f>'PLAN ACCIÓN GENERAL 2018'!AJ14</f>
        <v>N/A</v>
      </c>
      <c r="H15" s="203" t="str">
        <f>'PLAN ACCIÓN GENERAL 2018'!AK14</f>
        <v>N/A</v>
      </c>
      <c r="I15" s="190" t="str">
        <f>'PLAN ACCIÓN GENERAL 2018'!AL14</f>
        <v>N/A</v>
      </c>
      <c r="J15" s="344"/>
      <c r="K15" s="345"/>
      <c r="L15" s="191"/>
    </row>
    <row r="16" spans="1:12" ht="137.25" hidden="1" customHeight="1" x14ac:dyDescent="0.3">
      <c r="B16" s="217"/>
      <c r="C16" s="367" t="str">
        <f>'PLAN ACCIÓN GENERAL 2018'!C15</f>
        <v>OE2. Contribuir al desarrollo sostenible de la paz del país</v>
      </c>
      <c r="D16" s="367" t="str">
        <f>'PLAN ACCIÓN GENERAL 2018'!D15</f>
        <v>E2. Visibilizar la gestión del Senado de la República en la consolidación de la paz.</v>
      </c>
      <c r="E16" s="296" t="str">
        <f>'PLAN ACCIÓN GENERAL 2018'!I15</f>
        <v>A4.</v>
      </c>
      <c r="F16" s="401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G16" s="196" t="str">
        <f>'PLAN ACCIÓN GENERAL 2018'!AJ15</f>
        <v>N/A</v>
      </c>
      <c r="H16" s="203" t="str">
        <f>'PLAN ACCIÓN GENERAL 2018'!AK15</f>
        <v>N/A</v>
      </c>
      <c r="I16" s="190" t="str">
        <f>'PLAN ACCIÓN GENERAL 2018'!AL15</f>
        <v>N/A</v>
      </c>
      <c r="J16" s="344"/>
      <c r="K16" s="345"/>
      <c r="L16" s="191"/>
    </row>
    <row r="17" spans="2:12" ht="137.25" hidden="1" customHeight="1" x14ac:dyDescent="0.3">
      <c r="B17" s="217"/>
      <c r="C17" s="366"/>
      <c r="D17" s="366"/>
      <c r="E17" s="297"/>
      <c r="F17" s="399"/>
      <c r="G17" s="196" t="str">
        <f>'PLAN ACCIÓN GENERAL 2018'!AJ16</f>
        <v>N/A</v>
      </c>
      <c r="H17" s="203" t="str">
        <f>'PLAN ACCIÓN GENERAL 2018'!AK16</f>
        <v>N/A</v>
      </c>
      <c r="I17" s="190" t="str">
        <f>'PLAN ACCIÓN GENERAL 2018'!AL16</f>
        <v>N/A</v>
      </c>
      <c r="J17" s="344"/>
      <c r="K17" s="345"/>
      <c r="L17" s="191"/>
    </row>
    <row r="18" spans="2:12" ht="137.25" hidden="1" customHeight="1" x14ac:dyDescent="0.3">
      <c r="B18" s="217"/>
      <c r="C18" s="366"/>
      <c r="D18" s="366"/>
      <c r="E18" s="297"/>
      <c r="F18" s="399"/>
      <c r="G18" s="196" t="str">
        <f>'PLAN ACCIÓN GENERAL 2018'!AJ17</f>
        <v>N/A</v>
      </c>
      <c r="H18" s="203" t="str">
        <f>'PLAN ACCIÓN GENERAL 2018'!AK17</f>
        <v>N/A</v>
      </c>
      <c r="I18" s="190" t="str">
        <f>'PLAN ACCIÓN GENERAL 2018'!AL17</f>
        <v>N/A</v>
      </c>
      <c r="J18" s="344"/>
      <c r="K18" s="345"/>
      <c r="L18" s="191"/>
    </row>
    <row r="19" spans="2:12" ht="137.25" hidden="1" customHeight="1" x14ac:dyDescent="0.3">
      <c r="B19" s="217"/>
      <c r="C19" s="366"/>
      <c r="D19" s="366"/>
      <c r="E19" s="297"/>
      <c r="F19" s="399"/>
      <c r="G19" s="196" t="str">
        <f>'PLAN ACCIÓN GENERAL 2018'!AJ18</f>
        <v>N/A</v>
      </c>
      <c r="H19" s="203" t="str">
        <f>'PLAN ACCIÓN GENERAL 2018'!AK18</f>
        <v>N/A</v>
      </c>
      <c r="I19" s="190" t="str">
        <f>'PLAN ACCIÓN GENERAL 2018'!AL18</f>
        <v>N/A</v>
      </c>
      <c r="J19" s="347"/>
      <c r="K19" s="348"/>
      <c r="L19" s="189"/>
    </row>
    <row r="20" spans="2:12" ht="137.25" hidden="1" customHeight="1" x14ac:dyDescent="0.3">
      <c r="B20" s="217"/>
      <c r="C20" s="368"/>
      <c r="D20" s="368"/>
      <c r="E20" s="298"/>
      <c r="F20" s="400"/>
      <c r="G20" s="196" t="str">
        <f>'PLAN ACCIÓN GENERAL 2018'!AJ19</f>
        <v>N/A</v>
      </c>
      <c r="H20" s="203" t="str">
        <f>'PLAN ACCIÓN GENERAL 2018'!AK19</f>
        <v>N/A</v>
      </c>
      <c r="I20" s="190" t="str">
        <f>'PLAN ACCIÓN GENERAL 2018'!AL19</f>
        <v>N/A</v>
      </c>
      <c r="J20" s="344"/>
      <c r="K20" s="345"/>
      <c r="L20" s="191"/>
    </row>
    <row r="21" spans="2:12" ht="162" hidden="1" customHeight="1" x14ac:dyDescent="0.3">
      <c r="B21" s="192" t="str">
        <f>'PLAN ACCIÓN GENERAL 2018'!B20</f>
        <v xml:space="preserve">EE2. PROCESOS </v>
      </c>
      <c r="C21" s="343" t="str">
        <f>'PLAN ACCIÓN GENERAL 2018'!C20</f>
        <v>OE3. Gestionar el conocimiento organizacional de la entidad</v>
      </c>
      <c r="D21" s="349" t="str">
        <f>'PLAN ACCIÓN GENERAL 2018'!D20</f>
        <v>E3. Reconstruir la memoria histórica del Congreso de la República a través de la consolidación de su acervo archivístico, documental y magnetofónico.</v>
      </c>
      <c r="E21" s="193" t="str">
        <f>'PLAN ACCIÓN GENERAL 2018'!I20</f>
        <v>A5.</v>
      </c>
      <c r="F21" s="403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G21" s="196" t="str">
        <f>'PLAN ACCIÓN GENERAL 2018'!AJ20</f>
        <v>N/A</v>
      </c>
      <c r="H21" s="203" t="str">
        <f>'PLAN ACCIÓN GENERAL 2018'!AK20</f>
        <v>N/A</v>
      </c>
      <c r="I21" s="190" t="str">
        <f>'PLAN ACCIÓN GENERAL 2018'!AL20</f>
        <v>N/A</v>
      </c>
      <c r="J21" s="344"/>
      <c r="K21" s="345"/>
      <c r="L21" s="191"/>
    </row>
    <row r="22" spans="2:12" ht="137.25" hidden="1" customHeight="1" x14ac:dyDescent="0.3">
      <c r="B22" s="192"/>
      <c r="C22" s="343"/>
      <c r="D22" s="349"/>
      <c r="E22" s="193" t="str">
        <f>'PLAN ACCIÓN GENERAL 2018'!I21</f>
        <v>A6.</v>
      </c>
      <c r="F22" s="403" t="str">
        <f>'PLAN ACCIÓN GENERAL 2018'!J21</f>
        <v xml:space="preserve">Levantar el inventario natural del archivo etnológico y establecer sus condiciones óptimas de custodia. </v>
      </c>
      <c r="G22" s="196" t="str">
        <f>'PLAN ACCIÓN GENERAL 2018'!AJ21</f>
        <v>N/A</v>
      </c>
      <c r="H22" s="203" t="str">
        <f>'PLAN ACCIÓN GENERAL 2018'!AK21</f>
        <v>N/A</v>
      </c>
      <c r="I22" s="190" t="str">
        <f>'PLAN ACCIÓN GENERAL 2018'!AL21</f>
        <v>N/A</v>
      </c>
      <c r="J22" s="344"/>
      <c r="K22" s="345"/>
      <c r="L22" s="191"/>
    </row>
    <row r="23" spans="2:12" ht="137.25" hidden="1" customHeight="1" x14ac:dyDescent="0.3">
      <c r="B23" s="192"/>
      <c r="C23" s="343"/>
      <c r="D23" s="349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296" t="str">
        <f>'PLAN ACCIÓN GENERAL 2018'!I22</f>
        <v>A7.</v>
      </c>
      <c r="F23" s="404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3" s="196" t="str">
        <f>'PLAN ACCIÓN GENERAL 2018'!AJ22</f>
        <v>N/A</v>
      </c>
      <c r="H23" s="203" t="str">
        <f>'PLAN ACCIÓN GENERAL 2018'!AK22</f>
        <v>N/A</v>
      </c>
      <c r="I23" s="190" t="str">
        <f>'PLAN ACCIÓN GENERAL 2018'!AL22</f>
        <v>N/A</v>
      </c>
      <c r="J23" s="344"/>
      <c r="K23" s="345"/>
      <c r="L23" s="191"/>
    </row>
    <row r="24" spans="2:12" ht="137.25" hidden="1" customHeight="1" x14ac:dyDescent="0.3">
      <c r="B24" s="192"/>
      <c r="C24" s="343"/>
      <c r="D24" s="349"/>
      <c r="E24" s="297"/>
      <c r="F24" s="405"/>
      <c r="G24" s="196" t="str">
        <f>'PLAN ACCIÓN GENERAL 2018'!AJ23</f>
        <v>N/A</v>
      </c>
      <c r="H24" s="203" t="str">
        <f>'PLAN ACCIÓN GENERAL 2018'!AK23</f>
        <v>N/A</v>
      </c>
      <c r="I24" s="190" t="str">
        <f>'PLAN ACCIÓN GENERAL 2018'!AL23</f>
        <v>N/A</v>
      </c>
      <c r="J24" s="344"/>
      <c r="K24" s="345"/>
      <c r="L24" s="191"/>
    </row>
    <row r="25" spans="2:12" ht="137.25" hidden="1" customHeight="1" x14ac:dyDescent="0.3">
      <c r="B25" s="192"/>
      <c r="C25" s="343"/>
      <c r="D25" s="349"/>
      <c r="E25" s="298"/>
      <c r="F25" s="406"/>
      <c r="G25" s="196" t="str">
        <f>'PLAN ACCIÓN GENERAL 2018'!AJ24</f>
        <v>N/A</v>
      </c>
      <c r="H25" s="203" t="str">
        <f>'PLAN ACCIÓN GENERAL 2018'!AK24</f>
        <v>N/A</v>
      </c>
      <c r="I25" s="190" t="str">
        <f>'PLAN ACCIÓN GENERAL 2018'!AL24</f>
        <v>N/A</v>
      </c>
      <c r="J25" s="344"/>
      <c r="K25" s="345"/>
      <c r="L25" s="191"/>
    </row>
    <row r="26" spans="2:12" ht="137.25" hidden="1" customHeight="1" x14ac:dyDescent="0.3">
      <c r="B26" s="192"/>
      <c r="C26" s="206" t="str">
        <f>'PLAN ACCIÓN GENERAL 2018'!C25</f>
        <v>OE 4. Diseñar, articular e implementar los sistemas de gestión aplicables a la entidad</v>
      </c>
      <c r="D26" s="206" t="str">
        <f>'PLAN ACCIÓN GENERAL 2018'!D25</f>
        <v>E5. Articular e implementar el sistema HSEQ (Sistema de gestión de calidad, seguridad  y salud en el trabajo y medio ambiente).</v>
      </c>
      <c r="E26" s="303" t="str">
        <f>'PLAN ACCIÓN GENERAL 2018'!I25</f>
        <v>A8.</v>
      </c>
      <c r="F26" s="390" t="str">
        <f>'PLAN ACCIÓN GENERAL 2018'!J25</f>
        <v>Actualizar y ejecutar el plan de implementación del  Sistema HSEQ.</v>
      </c>
      <c r="G26" s="196" t="str">
        <f>'PLAN ACCIÓN GENERAL 2018'!AJ25</f>
        <v>N/A</v>
      </c>
      <c r="H26" s="203" t="str">
        <f>'PLAN ACCIÓN GENERAL 2018'!AK25</f>
        <v>N/A</v>
      </c>
      <c r="I26" s="190" t="str">
        <f>'PLAN ACCIÓN GENERAL 2018'!AL25</f>
        <v>N/A</v>
      </c>
      <c r="J26" s="344"/>
      <c r="K26" s="345"/>
      <c r="L26" s="191"/>
    </row>
    <row r="27" spans="2:12" ht="137.25" hidden="1" customHeight="1" x14ac:dyDescent="0.3">
      <c r="B27" s="192"/>
      <c r="C27" s="206"/>
      <c r="D27" s="206"/>
      <c r="E27" s="303"/>
      <c r="F27" s="390"/>
      <c r="G27" s="196" t="str">
        <f>'PLAN ACCIÓN GENERAL 2018'!AJ26</f>
        <v>N/A</v>
      </c>
      <c r="H27" s="203" t="str">
        <f>'PLAN ACCIÓN GENERAL 2018'!AK26</f>
        <v>N/A</v>
      </c>
      <c r="I27" s="190" t="str">
        <f>'PLAN ACCIÓN GENERAL 2018'!AL26</f>
        <v>N/A</v>
      </c>
      <c r="J27" s="344"/>
      <c r="K27" s="345"/>
      <c r="L27" s="191"/>
    </row>
    <row r="28" spans="2:12" ht="137.25" hidden="1" customHeight="1" x14ac:dyDescent="0.3">
      <c r="B28" s="192"/>
      <c r="C28" s="206"/>
      <c r="D28" s="206"/>
      <c r="E28" s="303"/>
      <c r="F28" s="390"/>
      <c r="G28" s="196" t="str">
        <f>'PLAN ACCIÓN GENERAL 2018'!AJ27</f>
        <v>N/A</v>
      </c>
      <c r="H28" s="203" t="str">
        <f>'PLAN ACCIÓN GENERAL 2018'!AK27</f>
        <v>N/A</v>
      </c>
      <c r="I28" s="190" t="str">
        <f>'PLAN ACCIÓN GENERAL 2018'!AL27</f>
        <v>N/A</v>
      </c>
      <c r="J28" s="347"/>
      <c r="K28" s="348"/>
      <c r="L28" s="189"/>
    </row>
    <row r="29" spans="2:12" ht="137.25" hidden="1" customHeight="1" x14ac:dyDescent="0.3">
      <c r="B29" s="192"/>
      <c r="C29" s="206"/>
      <c r="D29" s="206"/>
      <c r="E29" s="303"/>
      <c r="F29" s="390"/>
      <c r="G29" s="196" t="str">
        <f>'PLAN ACCIÓN GENERAL 2018'!AJ28</f>
        <v>N/A</v>
      </c>
      <c r="H29" s="203" t="str">
        <f>'PLAN ACCIÓN GENERAL 2018'!AK28</f>
        <v>N/A</v>
      </c>
      <c r="I29" s="190" t="str">
        <f>'PLAN ACCIÓN GENERAL 2018'!AL28</f>
        <v>N/A</v>
      </c>
      <c r="J29" s="344"/>
      <c r="K29" s="345"/>
      <c r="L29" s="191"/>
    </row>
    <row r="30" spans="2:12" ht="137.25" hidden="1" customHeight="1" x14ac:dyDescent="0.3">
      <c r="B30" s="192"/>
      <c r="C30" s="206"/>
      <c r="D30" s="206"/>
      <c r="E30" s="303" t="str">
        <f>'PLAN ACCIÓN GENERAL 2018'!I29</f>
        <v>A9.</v>
      </c>
      <c r="F30" s="390" t="str">
        <f>'PLAN ACCIÓN GENERAL 2018'!J29</f>
        <v>Articular el SGC con el MIPG (Modelo Integrado de Planeación y Gestión) versión vigente definido por el DAFP.</v>
      </c>
      <c r="G30" s="196" t="str">
        <f>'PLAN ACCIÓN GENERAL 2018'!AJ29</f>
        <v>N/A</v>
      </c>
      <c r="H30" s="203" t="str">
        <f>'PLAN ACCIÓN GENERAL 2018'!AK29</f>
        <v>N/A</v>
      </c>
      <c r="I30" s="190" t="str">
        <f>'PLAN ACCIÓN GENERAL 2018'!AL29</f>
        <v>N/A</v>
      </c>
      <c r="J30" s="344"/>
      <c r="K30" s="345"/>
      <c r="L30" s="191"/>
    </row>
    <row r="31" spans="2:12" ht="137.25" hidden="1" customHeight="1" x14ac:dyDescent="0.3">
      <c r="B31" s="192"/>
      <c r="C31" s="206"/>
      <c r="D31" s="206"/>
      <c r="E31" s="303"/>
      <c r="F31" s="390"/>
      <c r="G31" s="196" t="str">
        <f>'PLAN ACCIÓN GENERAL 2018'!AJ30</f>
        <v>N/A</v>
      </c>
      <c r="H31" s="203" t="str">
        <f>'PLAN ACCIÓN GENERAL 2018'!AK30</f>
        <v>N/A</v>
      </c>
      <c r="I31" s="190" t="str">
        <f>'PLAN ACCIÓN GENERAL 2018'!AL30</f>
        <v>N/A</v>
      </c>
      <c r="J31" s="344"/>
      <c r="K31" s="345"/>
      <c r="L31" s="191"/>
    </row>
    <row r="32" spans="2:12" ht="78.75" customHeight="1" x14ac:dyDescent="0.3">
      <c r="B32" s="389" t="s">
        <v>30</v>
      </c>
      <c r="C32" s="349" t="s">
        <v>31</v>
      </c>
      <c r="D32" s="349" t="s">
        <v>32</v>
      </c>
      <c r="E32" s="385" t="s">
        <v>138</v>
      </c>
      <c r="F32" s="390" t="s">
        <v>431</v>
      </c>
      <c r="G32" s="196" t="s">
        <v>456</v>
      </c>
      <c r="H32" s="203" t="s">
        <v>457</v>
      </c>
      <c r="I32" s="190">
        <v>44012</v>
      </c>
      <c r="J32" s="346" t="s">
        <v>455</v>
      </c>
      <c r="K32" s="346"/>
      <c r="L32" s="198"/>
    </row>
    <row r="33" spans="2:12" ht="73.5" customHeight="1" x14ac:dyDescent="0.3">
      <c r="B33" s="389"/>
      <c r="C33" s="349"/>
      <c r="D33" s="349"/>
      <c r="E33" s="385"/>
      <c r="F33" s="390"/>
      <c r="G33" s="199" t="s">
        <v>443</v>
      </c>
      <c r="H33" s="200" t="s">
        <v>442</v>
      </c>
      <c r="I33" s="201">
        <v>44165</v>
      </c>
      <c r="J33" s="346" t="s">
        <v>455</v>
      </c>
      <c r="K33" s="346"/>
      <c r="L33" s="198"/>
    </row>
    <row r="34" spans="2:12" ht="46.5" customHeight="1" x14ac:dyDescent="0.3">
      <c r="B34" s="389"/>
      <c r="C34" s="349"/>
      <c r="D34" s="349"/>
      <c r="E34" s="385"/>
      <c r="F34" s="390"/>
      <c r="G34" s="196" t="s">
        <v>478</v>
      </c>
      <c r="H34" s="203" t="s">
        <v>217</v>
      </c>
      <c r="I34" s="190">
        <v>44042</v>
      </c>
      <c r="J34" s="346" t="s">
        <v>455</v>
      </c>
      <c r="K34" s="346"/>
      <c r="L34" s="198"/>
    </row>
    <row r="35" spans="2:12" ht="53.25" customHeight="1" x14ac:dyDescent="0.3">
      <c r="B35" s="389"/>
      <c r="C35" s="349"/>
      <c r="D35" s="349"/>
      <c r="E35" s="385"/>
      <c r="F35" s="390"/>
      <c r="G35" s="196" t="s">
        <v>458</v>
      </c>
      <c r="H35" s="203" t="s">
        <v>444</v>
      </c>
      <c r="I35" s="190">
        <v>44073</v>
      </c>
      <c r="J35" s="346" t="s">
        <v>455</v>
      </c>
      <c r="K35" s="346"/>
      <c r="L35" s="198"/>
    </row>
    <row r="36" spans="2:12" ht="75.75" customHeight="1" x14ac:dyDescent="0.3">
      <c r="B36" s="389"/>
      <c r="C36" s="349" t="s">
        <v>37</v>
      </c>
      <c r="D36" s="349" t="s">
        <v>38</v>
      </c>
      <c r="E36" s="385" t="s">
        <v>143</v>
      </c>
      <c r="F36" s="390" t="s">
        <v>432</v>
      </c>
      <c r="G36" s="196" t="s">
        <v>459</v>
      </c>
      <c r="H36" s="197" t="s">
        <v>433</v>
      </c>
      <c r="I36" s="190">
        <v>43951</v>
      </c>
      <c r="J36" s="346" t="s">
        <v>455</v>
      </c>
      <c r="K36" s="346"/>
      <c r="L36" s="198"/>
    </row>
    <row r="37" spans="2:12" ht="77.25" customHeight="1" x14ac:dyDescent="0.3">
      <c r="B37" s="389"/>
      <c r="C37" s="349"/>
      <c r="D37" s="349"/>
      <c r="E37" s="385"/>
      <c r="F37" s="390"/>
      <c r="G37" s="196" t="s">
        <v>460</v>
      </c>
      <c r="H37" s="197" t="s">
        <v>434</v>
      </c>
      <c r="I37" s="190">
        <v>44134</v>
      </c>
      <c r="J37" s="346" t="s">
        <v>455</v>
      </c>
      <c r="K37" s="346"/>
      <c r="L37" s="198"/>
    </row>
    <row r="38" spans="2:12" ht="71.25" customHeight="1" x14ac:dyDescent="0.3">
      <c r="B38" s="389"/>
      <c r="C38" s="349"/>
      <c r="D38" s="349"/>
      <c r="E38" s="207" t="s">
        <v>145</v>
      </c>
      <c r="F38" s="194" t="s">
        <v>430</v>
      </c>
      <c r="G38" s="196" t="s">
        <v>461</v>
      </c>
      <c r="H38" s="203" t="s">
        <v>462</v>
      </c>
      <c r="I38" s="190">
        <v>43981</v>
      </c>
      <c r="J38" s="346" t="s">
        <v>455</v>
      </c>
      <c r="K38" s="346"/>
      <c r="L38" s="198"/>
    </row>
    <row r="39" spans="2:12" ht="91.5" customHeight="1" x14ac:dyDescent="0.3">
      <c r="B39" s="389"/>
      <c r="C39" s="349"/>
      <c r="D39" s="349"/>
      <c r="E39" s="385" t="s">
        <v>146</v>
      </c>
      <c r="F39" s="390" t="s">
        <v>435</v>
      </c>
      <c r="G39" s="196" t="s">
        <v>441</v>
      </c>
      <c r="H39" s="203" t="s">
        <v>436</v>
      </c>
      <c r="I39" s="190" t="s">
        <v>463</v>
      </c>
      <c r="J39" s="346" t="s">
        <v>455</v>
      </c>
      <c r="K39" s="346"/>
      <c r="L39" s="198"/>
    </row>
    <row r="40" spans="2:12" ht="88.5" customHeight="1" x14ac:dyDescent="0.3">
      <c r="B40" s="389"/>
      <c r="C40" s="349"/>
      <c r="D40" s="349"/>
      <c r="E40" s="385"/>
      <c r="F40" s="390"/>
      <c r="G40" s="196" t="s">
        <v>445</v>
      </c>
      <c r="H40" s="203" t="s">
        <v>464</v>
      </c>
      <c r="I40" s="203" t="s">
        <v>446</v>
      </c>
      <c r="J40" s="346" t="s">
        <v>455</v>
      </c>
      <c r="K40" s="346"/>
      <c r="L40" s="198"/>
    </row>
    <row r="41" spans="2:12" ht="75.75" customHeight="1" x14ac:dyDescent="0.3">
      <c r="B41" s="389"/>
      <c r="C41" s="349"/>
      <c r="D41" s="349"/>
      <c r="E41" s="207" t="s">
        <v>447</v>
      </c>
      <c r="F41" s="194" t="s">
        <v>450</v>
      </c>
      <c r="G41" s="194" t="s">
        <v>448</v>
      </c>
      <c r="H41" s="203" t="s">
        <v>449</v>
      </c>
      <c r="I41" s="190">
        <v>43889</v>
      </c>
      <c r="J41" s="346" t="s">
        <v>455</v>
      </c>
      <c r="K41" s="346"/>
      <c r="L41" s="198"/>
    </row>
    <row r="42" spans="2:12" ht="105" customHeight="1" x14ac:dyDescent="0.3">
      <c r="B42" s="389"/>
      <c r="C42" s="208" t="s">
        <v>46</v>
      </c>
      <c r="D42" s="397" t="s">
        <v>477</v>
      </c>
      <c r="E42" s="207" t="s">
        <v>158</v>
      </c>
      <c r="F42" s="194" t="s">
        <v>437</v>
      </c>
      <c r="G42" s="196" t="s">
        <v>476</v>
      </c>
      <c r="H42" s="203" t="s">
        <v>451</v>
      </c>
      <c r="I42" s="203" t="s">
        <v>452</v>
      </c>
      <c r="J42" s="346" t="s">
        <v>455</v>
      </c>
      <c r="K42" s="346"/>
      <c r="L42" s="198"/>
    </row>
    <row r="43" spans="2:12" ht="123.75" customHeight="1" x14ac:dyDescent="0.3">
      <c r="B43" s="391" t="s">
        <v>65</v>
      </c>
      <c r="C43" s="397" t="s">
        <v>101</v>
      </c>
      <c r="D43" s="397" t="s">
        <v>78</v>
      </c>
      <c r="E43" s="207" t="s">
        <v>466</v>
      </c>
      <c r="F43" s="194" t="s">
        <v>465</v>
      </c>
      <c r="G43" s="196" t="s">
        <v>467</v>
      </c>
      <c r="H43" s="203" t="s">
        <v>468</v>
      </c>
      <c r="I43" s="190">
        <v>43889</v>
      </c>
      <c r="J43" s="346" t="s">
        <v>455</v>
      </c>
      <c r="K43" s="346"/>
      <c r="L43" s="198"/>
    </row>
    <row r="44" spans="2:12" ht="66.75" customHeight="1" x14ac:dyDescent="0.3">
      <c r="B44" s="392" t="s">
        <v>83</v>
      </c>
      <c r="C44" s="343" t="s">
        <v>84</v>
      </c>
      <c r="D44" s="393" t="s">
        <v>85</v>
      </c>
      <c r="E44" s="385" t="s">
        <v>469</v>
      </c>
      <c r="F44" s="386" t="s">
        <v>470</v>
      </c>
      <c r="G44" s="196" t="s">
        <v>479</v>
      </c>
      <c r="H44" s="203" t="s">
        <v>471</v>
      </c>
      <c r="I44" s="190">
        <v>43920</v>
      </c>
      <c r="J44" s="346" t="s">
        <v>455</v>
      </c>
      <c r="K44" s="346"/>
      <c r="L44" s="198"/>
    </row>
    <row r="45" spans="2:12" ht="63.75" customHeight="1" x14ac:dyDescent="0.3">
      <c r="B45" s="392"/>
      <c r="C45" s="343"/>
      <c r="D45" s="393"/>
      <c r="E45" s="385"/>
      <c r="F45" s="386"/>
      <c r="G45" s="194" t="s">
        <v>480</v>
      </c>
      <c r="H45" s="204" t="s">
        <v>472</v>
      </c>
      <c r="I45" s="195" t="s">
        <v>473</v>
      </c>
      <c r="J45" s="346" t="s">
        <v>455</v>
      </c>
      <c r="K45" s="346"/>
      <c r="L45" s="198"/>
    </row>
    <row r="46" spans="2:12" ht="84" customHeight="1" x14ac:dyDescent="0.3">
      <c r="B46" s="392"/>
      <c r="C46" s="343"/>
      <c r="D46" s="349" t="s">
        <v>87</v>
      </c>
      <c r="E46" s="394" t="s">
        <v>438</v>
      </c>
      <c r="F46" s="390" t="s">
        <v>439</v>
      </c>
      <c r="G46" s="194" t="s">
        <v>474</v>
      </c>
      <c r="H46" s="204" t="s">
        <v>440</v>
      </c>
      <c r="I46" s="190">
        <v>44104</v>
      </c>
      <c r="J46" s="346" t="s">
        <v>455</v>
      </c>
      <c r="K46" s="346"/>
      <c r="L46" s="198"/>
    </row>
    <row r="47" spans="2:12" ht="67.5" customHeight="1" x14ac:dyDescent="0.3">
      <c r="B47" s="392"/>
      <c r="C47" s="343"/>
      <c r="D47" s="349"/>
      <c r="E47" s="394"/>
      <c r="F47" s="390"/>
      <c r="G47" s="199" t="s">
        <v>475</v>
      </c>
      <c r="H47" s="387" t="s">
        <v>213</v>
      </c>
      <c r="I47" s="202">
        <v>44165</v>
      </c>
      <c r="J47" s="346" t="s">
        <v>455</v>
      </c>
      <c r="K47" s="346"/>
      <c r="L47" s="198"/>
    </row>
    <row r="48" spans="2:12" x14ac:dyDescent="0.3">
      <c r="J48" s="181"/>
      <c r="L48" s="179"/>
    </row>
    <row r="49" spans="10:12" x14ac:dyDescent="0.3">
      <c r="J49" s="181"/>
      <c r="L49" s="179"/>
    </row>
    <row r="50" spans="10:12" x14ac:dyDescent="0.3">
      <c r="J50" s="181"/>
      <c r="L50" s="179"/>
    </row>
    <row r="51" spans="10:12" x14ac:dyDescent="0.3">
      <c r="J51" s="181"/>
      <c r="L51" s="179"/>
    </row>
    <row r="52" spans="10:12" x14ac:dyDescent="0.3">
      <c r="J52" s="181"/>
      <c r="L52" s="179"/>
    </row>
    <row r="53" spans="10:12" x14ac:dyDescent="0.3">
      <c r="J53" s="181"/>
      <c r="L53" s="179"/>
    </row>
    <row r="54" spans="10:12" x14ac:dyDescent="0.3">
      <c r="J54" s="181"/>
      <c r="L54" s="179"/>
    </row>
    <row r="55" spans="10:12" x14ac:dyDescent="0.3">
      <c r="J55" s="181"/>
      <c r="L55" s="179"/>
    </row>
    <row r="56" spans="10:12" x14ac:dyDescent="0.3">
      <c r="J56" s="181"/>
      <c r="L56" s="179"/>
    </row>
    <row r="57" spans="10:12" x14ac:dyDescent="0.3">
      <c r="J57" s="181"/>
      <c r="L57" s="179"/>
    </row>
    <row r="58" spans="10:12" x14ac:dyDescent="0.3">
      <c r="J58" s="181"/>
      <c r="L58" s="179"/>
    </row>
    <row r="59" spans="10:12" x14ac:dyDescent="0.3">
      <c r="J59" s="181"/>
      <c r="L59" s="179"/>
    </row>
    <row r="60" spans="10:12" x14ac:dyDescent="0.3">
      <c r="J60" s="181"/>
      <c r="L60" s="179"/>
    </row>
    <row r="61" spans="10:12" x14ac:dyDescent="0.3">
      <c r="J61" s="181"/>
      <c r="L61" s="179"/>
    </row>
    <row r="62" spans="10:12" x14ac:dyDescent="0.3">
      <c r="J62" s="181"/>
      <c r="L62" s="179"/>
    </row>
    <row r="63" spans="10:12" x14ac:dyDescent="0.3">
      <c r="J63" s="181"/>
      <c r="L63" s="179"/>
    </row>
    <row r="64" spans="10:12" x14ac:dyDescent="0.3">
      <c r="J64" s="181"/>
      <c r="L64" s="179"/>
    </row>
    <row r="65" spans="10:12" x14ac:dyDescent="0.3">
      <c r="J65" s="181"/>
      <c r="L65" s="179"/>
    </row>
    <row r="66" spans="10:12" x14ac:dyDescent="0.3">
      <c r="J66" s="181"/>
      <c r="L66" s="179"/>
    </row>
    <row r="67" spans="10:12" x14ac:dyDescent="0.3">
      <c r="J67" s="181"/>
      <c r="L67" s="179"/>
    </row>
    <row r="68" spans="10:12" x14ac:dyDescent="0.3">
      <c r="J68" s="181"/>
      <c r="L68" s="179"/>
    </row>
    <row r="69" spans="10:12" x14ac:dyDescent="0.3">
      <c r="J69" s="181"/>
      <c r="L69" s="179"/>
    </row>
    <row r="70" spans="10:12" x14ac:dyDescent="0.3">
      <c r="J70" s="181"/>
      <c r="L70" s="179"/>
    </row>
    <row r="71" spans="10:12" x14ac:dyDescent="0.3">
      <c r="J71" s="181"/>
      <c r="L71" s="179"/>
    </row>
    <row r="72" spans="10:12" x14ac:dyDescent="0.3">
      <c r="J72" s="181"/>
      <c r="L72" s="179"/>
    </row>
    <row r="73" spans="10:12" x14ac:dyDescent="0.3">
      <c r="J73" s="181"/>
      <c r="L73" s="179"/>
    </row>
    <row r="74" spans="10:12" x14ac:dyDescent="0.3">
      <c r="J74" s="181"/>
      <c r="L74" s="179"/>
    </row>
    <row r="75" spans="10:12" x14ac:dyDescent="0.3">
      <c r="J75" s="181"/>
      <c r="L75" s="179"/>
    </row>
    <row r="76" spans="10:12" x14ac:dyDescent="0.3">
      <c r="J76" s="181"/>
      <c r="L76" s="179"/>
    </row>
    <row r="77" spans="10:12" x14ac:dyDescent="0.3">
      <c r="J77" s="181"/>
      <c r="L77" s="179"/>
    </row>
    <row r="78" spans="10:12" x14ac:dyDescent="0.3">
      <c r="J78" s="181"/>
      <c r="L78" s="179"/>
    </row>
    <row r="79" spans="10:12" x14ac:dyDescent="0.3">
      <c r="J79" s="181"/>
      <c r="L79" s="179"/>
    </row>
    <row r="80" spans="10:12" x14ac:dyDescent="0.3">
      <c r="J80" s="181"/>
      <c r="L80" s="179"/>
    </row>
    <row r="81" spans="10:12" x14ac:dyDescent="0.3">
      <c r="J81" s="181"/>
      <c r="L81" s="179"/>
    </row>
    <row r="82" spans="10:12" x14ac:dyDescent="0.3">
      <c r="J82" s="181"/>
      <c r="L82" s="179"/>
    </row>
    <row r="83" spans="10:12" x14ac:dyDescent="0.3">
      <c r="J83" s="181"/>
      <c r="L83" s="179"/>
    </row>
    <row r="84" spans="10:12" x14ac:dyDescent="0.3">
      <c r="J84" s="181"/>
      <c r="L84" s="179"/>
    </row>
    <row r="85" spans="10:12" x14ac:dyDescent="0.3">
      <c r="J85" s="181"/>
      <c r="L85" s="179"/>
    </row>
    <row r="86" spans="10:12" x14ac:dyDescent="0.3">
      <c r="J86" s="181"/>
      <c r="L86" s="179"/>
    </row>
    <row r="87" spans="10:12" x14ac:dyDescent="0.3">
      <c r="J87" s="181"/>
      <c r="L87" s="179"/>
    </row>
    <row r="88" spans="10:12" x14ac:dyDescent="0.3">
      <c r="J88" s="181"/>
      <c r="L88" s="179"/>
    </row>
    <row r="89" spans="10:12" x14ac:dyDescent="0.3">
      <c r="J89" s="181"/>
      <c r="L89" s="179"/>
    </row>
    <row r="90" spans="10:12" x14ac:dyDescent="0.3">
      <c r="J90" s="181"/>
      <c r="L90" s="179"/>
    </row>
    <row r="91" spans="10:12" x14ac:dyDescent="0.3">
      <c r="J91" s="181"/>
      <c r="L91" s="179"/>
    </row>
    <row r="92" spans="10:12" x14ac:dyDescent="0.3">
      <c r="J92" s="181"/>
      <c r="L92" s="179"/>
    </row>
    <row r="93" spans="10:12" x14ac:dyDescent="0.3">
      <c r="J93" s="181"/>
      <c r="L93" s="179"/>
    </row>
    <row r="94" spans="10:12" x14ac:dyDescent="0.3">
      <c r="J94" s="181"/>
      <c r="L94" s="179"/>
    </row>
    <row r="95" spans="10:12" x14ac:dyDescent="0.3">
      <c r="J95" s="181"/>
      <c r="L95" s="179"/>
    </row>
    <row r="96" spans="10:12" x14ac:dyDescent="0.3">
      <c r="J96" s="181"/>
      <c r="L96" s="179"/>
    </row>
    <row r="97" spans="10:12" x14ac:dyDescent="0.3">
      <c r="J97" s="181"/>
      <c r="L97" s="179"/>
    </row>
    <row r="98" spans="10:12" x14ac:dyDescent="0.3">
      <c r="J98" s="181"/>
      <c r="L98" s="179"/>
    </row>
    <row r="99" spans="10:12" x14ac:dyDescent="0.3">
      <c r="J99" s="181"/>
      <c r="L99" s="179"/>
    </row>
    <row r="100" spans="10:12" x14ac:dyDescent="0.3">
      <c r="J100" s="181"/>
      <c r="L100" s="179"/>
    </row>
    <row r="101" spans="10:12" x14ac:dyDescent="0.3">
      <c r="J101" s="181"/>
      <c r="L101" s="179"/>
    </row>
    <row r="102" spans="10:12" x14ac:dyDescent="0.3">
      <c r="J102" s="181"/>
      <c r="L102" s="179"/>
    </row>
    <row r="103" spans="10:12" x14ac:dyDescent="0.3">
      <c r="J103" s="181"/>
      <c r="L103" s="179"/>
    </row>
    <row r="104" spans="10:12" x14ac:dyDescent="0.3">
      <c r="J104" s="181"/>
      <c r="L104" s="179"/>
    </row>
    <row r="105" spans="10:12" x14ac:dyDescent="0.3">
      <c r="J105" s="181"/>
      <c r="L105" s="179"/>
    </row>
    <row r="106" spans="10:12" x14ac:dyDescent="0.3">
      <c r="J106" s="181"/>
      <c r="L106" s="179"/>
    </row>
    <row r="107" spans="10:12" x14ac:dyDescent="0.3">
      <c r="J107" s="181"/>
      <c r="L107" s="179"/>
    </row>
  </sheetData>
  <mergeCells count="98">
    <mergeCell ref="J45:K45"/>
    <mergeCell ref="B32:B42"/>
    <mergeCell ref="J35:K35"/>
    <mergeCell ref="C36:C41"/>
    <mergeCell ref="D36:D41"/>
    <mergeCell ref="J41:K41"/>
    <mergeCell ref="D44:D45"/>
    <mergeCell ref="D46:D47"/>
    <mergeCell ref="C32:C35"/>
    <mergeCell ref="E32:E35"/>
    <mergeCell ref="F32:F35"/>
    <mergeCell ref="F39:F40"/>
    <mergeCell ref="J21:K21"/>
    <mergeCell ref="J22:K22"/>
    <mergeCell ref="D23:D25"/>
    <mergeCell ref="E23:E25"/>
    <mergeCell ref="F23:F25"/>
    <mergeCell ref="J23:K23"/>
    <mergeCell ref="J24:K24"/>
    <mergeCell ref="C44:C47"/>
    <mergeCell ref="J44:K44"/>
    <mergeCell ref="J46:K46"/>
    <mergeCell ref="J47:K47"/>
    <mergeCell ref="E44:E45"/>
    <mergeCell ref="F44:F45"/>
    <mergeCell ref="E46:E47"/>
    <mergeCell ref="F46:F47"/>
    <mergeCell ref="J42:K42"/>
    <mergeCell ref="J43:K43"/>
    <mergeCell ref="J32:K32"/>
    <mergeCell ref="J34:K34"/>
    <mergeCell ref="J25:K25"/>
    <mergeCell ref="A4:A10"/>
    <mergeCell ref="D4:I4"/>
    <mergeCell ref="J4:L4"/>
    <mergeCell ref="B5:L5"/>
    <mergeCell ref="B6:L6"/>
    <mergeCell ref="B7:L7"/>
    <mergeCell ref="B8:L8"/>
    <mergeCell ref="B9:B10"/>
    <mergeCell ref="C9:C10"/>
    <mergeCell ref="D9:D10"/>
    <mergeCell ref="J9:K10"/>
    <mergeCell ref="L9:L10"/>
    <mergeCell ref="E9:F9"/>
    <mergeCell ref="G9:G10"/>
    <mergeCell ref="H9:H10"/>
    <mergeCell ref="I9:I10"/>
    <mergeCell ref="J20:K20"/>
    <mergeCell ref="F11:F12"/>
    <mergeCell ref="J11:K11"/>
    <mergeCell ref="C21:C25"/>
    <mergeCell ref="D21:D22"/>
    <mergeCell ref="B1:L1"/>
    <mergeCell ref="B2:C4"/>
    <mergeCell ref="D2:I2"/>
    <mergeCell ref="J2:L2"/>
    <mergeCell ref="D3:I3"/>
    <mergeCell ref="J3:L3"/>
    <mergeCell ref="J12:K12"/>
    <mergeCell ref="E13:E14"/>
    <mergeCell ref="F13:F14"/>
    <mergeCell ref="J13:K13"/>
    <mergeCell ref="J14:K14"/>
    <mergeCell ref="B11:B20"/>
    <mergeCell ref="C11:C15"/>
    <mergeCell ref="D11:D15"/>
    <mergeCell ref="E11:E12"/>
    <mergeCell ref="J15:K15"/>
    <mergeCell ref="C16:C20"/>
    <mergeCell ref="D16:D20"/>
    <mergeCell ref="E16:E20"/>
    <mergeCell ref="F16:F20"/>
    <mergeCell ref="J16:K16"/>
    <mergeCell ref="J17:K17"/>
    <mergeCell ref="J18:K18"/>
    <mergeCell ref="J19:K19"/>
    <mergeCell ref="B44:B47"/>
    <mergeCell ref="E26:E29"/>
    <mergeCell ref="J38:K38"/>
    <mergeCell ref="J40:K40"/>
    <mergeCell ref="F26:F29"/>
    <mergeCell ref="J26:K26"/>
    <mergeCell ref="J27:K27"/>
    <mergeCell ref="J28:K28"/>
    <mergeCell ref="J29:K29"/>
    <mergeCell ref="E30:E31"/>
    <mergeCell ref="F30:F31"/>
    <mergeCell ref="J30:K30"/>
    <mergeCell ref="D32:D35"/>
    <mergeCell ref="J36:K36"/>
    <mergeCell ref="J37:K37"/>
    <mergeCell ref="E36:E37"/>
    <mergeCell ref="F36:F37"/>
    <mergeCell ref="E39:E40"/>
    <mergeCell ref="J39:K39"/>
    <mergeCell ref="J33:K33"/>
    <mergeCell ref="J31:K31"/>
  </mergeCells>
  <pageMargins left="0.25" right="0.25" top="0.75" bottom="0.75" header="0.3" footer="0.3"/>
  <pageSetup paperSize="5" scale="33" fitToHeight="0" orientation="landscape" r:id="rId1"/>
  <rowBreaks count="2" manualBreakCount="2">
    <brk id="37" max="20" man="1"/>
    <brk id="44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DIVISIÓN JURIDICA</vt:lpstr>
      <vt:lpstr>'DIVISIÓN JURIDICA'!Área_de_impresión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usr001</cp:lastModifiedBy>
  <cp:lastPrinted>2019-01-22T22:43:09Z</cp:lastPrinted>
  <dcterms:created xsi:type="dcterms:W3CDTF">2018-01-31T20:32:52Z</dcterms:created>
  <dcterms:modified xsi:type="dcterms:W3CDTF">2020-02-03T17:15:54Z</dcterms:modified>
</cp:coreProperties>
</file>