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20\"/>
    </mc:Choice>
  </mc:AlternateContent>
  <bookViews>
    <workbookView xWindow="0" yWindow="0" windowWidth="19440" windowHeight="9045" tabRatio="774" firstSheet="2" activeTab="2"/>
  </bookViews>
  <sheets>
    <sheet name="PLAN ACCIÓN GENERAL 2018" sheetId="1" state="hidden" r:id="rId1"/>
    <sheet name="Hoja1" sheetId="12" state="hidden" r:id="rId2"/>
    <sheet name="BIENES Y SERVICIOS" sheetId="11" r:id="rId3"/>
  </sheets>
  <definedNames>
    <definedName name="_xlnm.Print_Area" localSheetId="2">'BIENES Y SERVICIOS'!$A$1:$O$107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2" i="11" l="1"/>
  <c r="H92" i="11"/>
  <c r="G92" i="11"/>
  <c r="F92" i="11"/>
  <c r="E92" i="11"/>
  <c r="I91" i="11"/>
  <c r="H91" i="11"/>
  <c r="G91" i="11"/>
  <c r="F91" i="11"/>
  <c r="E91" i="11"/>
  <c r="I90" i="11"/>
  <c r="H90" i="11"/>
  <c r="G90" i="11"/>
  <c r="F90" i="11"/>
  <c r="E90" i="11"/>
  <c r="I89" i="11"/>
  <c r="H89" i="11"/>
  <c r="G89" i="11"/>
  <c r="F89" i="11"/>
  <c r="E89" i="11"/>
  <c r="I88" i="11"/>
  <c r="H88" i="11"/>
  <c r="G88" i="11"/>
  <c r="F88" i="11"/>
  <c r="E88" i="11"/>
  <c r="I87" i="11"/>
  <c r="H87" i="11"/>
  <c r="G87" i="11"/>
  <c r="F87" i="11"/>
  <c r="E87" i="11"/>
  <c r="I86" i="11"/>
  <c r="H86" i="11"/>
  <c r="G86" i="11"/>
  <c r="F86" i="11"/>
  <c r="E86" i="11"/>
  <c r="I85" i="11"/>
  <c r="H85" i="11"/>
  <c r="G85" i="11"/>
  <c r="F85" i="11"/>
  <c r="E85" i="11"/>
  <c r="I84" i="11"/>
  <c r="H84" i="11"/>
  <c r="G84" i="11"/>
  <c r="I83" i="11"/>
  <c r="H83" i="11"/>
  <c r="G83" i="11"/>
  <c r="I82" i="11"/>
  <c r="H82" i="11"/>
  <c r="G82" i="11"/>
  <c r="I81" i="11"/>
  <c r="H81" i="11"/>
  <c r="G81" i="11"/>
  <c r="F81" i="11"/>
  <c r="E81" i="11"/>
  <c r="I80" i="11"/>
  <c r="H80" i="11"/>
  <c r="G80" i="11"/>
  <c r="F80" i="11"/>
  <c r="E80" i="11"/>
  <c r="I79" i="11"/>
  <c r="H79" i="11"/>
  <c r="G79" i="11"/>
  <c r="F79" i="11"/>
  <c r="E79" i="11"/>
  <c r="I78" i="11"/>
  <c r="H78" i="11"/>
  <c r="G78" i="11"/>
  <c r="I77" i="11"/>
  <c r="H77" i="11"/>
  <c r="G77" i="11"/>
  <c r="F77" i="11"/>
  <c r="E77" i="11"/>
  <c r="I76" i="11"/>
  <c r="H76" i="11"/>
  <c r="G76" i="11"/>
  <c r="I75" i="11"/>
  <c r="H75" i="11"/>
  <c r="G75" i="11"/>
  <c r="F75" i="11"/>
  <c r="E75" i="11"/>
  <c r="I74" i="11"/>
  <c r="H74" i="11"/>
  <c r="G74" i="11"/>
  <c r="F74" i="11"/>
  <c r="E74" i="11"/>
  <c r="I73" i="11"/>
  <c r="H73" i="11"/>
  <c r="G73" i="11"/>
  <c r="I72" i="11"/>
  <c r="H72" i="11"/>
  <c r="G72" i="11"/>
  <c r="I71" i="11"/>
  <c r="H71" i="11"/>
  <c r="G71" i="11"/>
  <c r="F71" i="11"/>
  <c r="E71" i="11"/>
  <c r="I70" i="11"/>
  <c r="H70" i="11"/>
  <c r="G70" i="11"/>
  <c r="F70" i="11"/>
  <c r="E70" i="11"/>
  <c r="I69" i="11"/>
  <c r="H69" i="11"/>
  <c r="G69" i="11"/>
  <c r="I68" i="11"/>
  <c r="H68" i="11"/>
  <c r="G68" i="11"/>
  <c r="F68" i="11"/>
  <c r="E68" i="11"/>
  <c r="I67" i="11"/>
  <c r="H67" i="11"/>
  <c r="G67" i="11"/>
  <c r="F67" i="11"/>
  <c r="E67" i="11"/>
  <c r="I66" i="11"/>
  <c r="H66" i="11"/>
  <c r="G66" i="11"/>
  <c r="I65" i="11"/>
  <c r="H65" i="11"/>
  <c r="G65" i="11"/>
  <c r="I64" i="11"/>
  <c r="H64" i="11"/>
  <c r="G64" i="11"/>
  <c r="I63" i="11"/>
  <c r="H63" i="11"/>
  <c r="G63" i="11"/>
  <c r="F63" i="11"/>
  <c r="E63" i="11"/>
  <c r="I62" i="11"/>
  <c r="H62" i="11"/>
  <c r="G62" i="11"/>
  <c r="I61" i="11"/>
  <c r="H61" i="11"/>
  <c r="G61" i="11"/>
  <c r="I60" i="11"/>
  <c r="H60" i="11"/>
  <c r="G60" i="11"/>
  <c r="I59" i="11"/>
  <c r="H59" i="11"/>
  <c r="G59" i="11"/>
  <c r="F59" i="11"/>
  <c r="E59" i="11"/>
  <c r="I58" i="11"/>
  <c r="H58" i="11"/>
  <c r="G58" i="11"/>
  <c r="F58" i="11"/>
  <c r="E58" i="11"/>
  <c r="I57" i="11"/>
  <c r="H57" i="11"/>
  <c r="G57" i="11"/>
  <c r="F57" i="11"/>
  <c r="E57" i="11"/>
  <c r="I56" i="11"/>
  <c r="H56" i="11"/>
  <c r="G56" i="11"/>
  <c r="F56" i="11"/>
  <c r="E56" i="11"/>
  <c r="I55" i="11"/>
  <c r="H55" i="11"/>
  <c r="G55" i="11"/>
  <c r="I54" i="11"/>
  <c r="H54" i="11"/>
  <c r="G54" i="11"/>
  <c r="I53" i="11"/>
  <c r="H53" i="11"/>
  <c r="G53" i="11"/>
  <c r="I30" i="11"/>
  <c r="H30" i="11"/>
  <c r="G30" i="11"/>
  <c r="F30" i="11"/>
  <c r="E30" i="11"/>
  <c r="I29" i="11"/>
  <c r="H29" i="11"/>
  <c r="G29" i="11"/>
  <c r="I28" i="11"/>
  <c r="H28" i="11"/>
  <c r="G28" i="11"/>
  <c r="I27" i="11"/>
  <c r="H27" i="11"/>
  <c r="G27" i="11"/>
  <c r="I26" i="11"/>
  <c r="H26" i="11"/>
  <c r="G26" i="11"/>
  <c r="F26" i="11"/>
  <c r="E26" i="11"/>
  <c r="D26" i="11"/>
  <c r="C26" i="11"/>
  <c r="I25" i="11"/>
  <c r="H25" i="11"/>
  <c r="G25" i="11"/>
  <c r="I24" i="11"/>
  <c r="H24" i="11"/>
  <c r="G24" i="11"/>
  <c r="I23" i="11"/>
  <c r="H23" i="11"/>
  <c r="G23" i="11"/>
  <c r="F23" i="11"/>
  <c r="E23" i="11"/>
  <c r="D23" i="11"/>
  <c r="I22" i="11"/>
  <c r="H22" i="11"/>
  <c r="G22" i="11"/>
  <c r="F22" i="11"/>
  <c r="E22" i="11"/>
  <c r="I21" i="11"/>
  <c r="H21" i="11"/>
  <c r="G21" i="11"/>
  <c r="F21" i="11"/>
  <c r="E21" i="11"/>
  <c r="D21" i="11"/>
  <c r="C21" i="11"/>
  <c r="B21" i="11"/>
  <c r="I20" i="11"/>
  <c r="H20" i="11"/>
  <c r="G20" i="11"/>
  <c r="I19" i="11"/>
  <c r="H19" i="11"/>
  <c r="G19" i="11"/>
  <c r="I18" i="11"/>
  <c r="H18" i="11"/>
  <c r="G18" i="11"/>
  <c r="I17" i="11"/>
  <c r="H17" i="11"/>
  <c r="G17" i="11"/>
  <c r="I16" i="11"/>
  <c r="H16" i="11"/>
  <c r="G16" i="11"/>
  <c r="F16" i="11"/>
  <c r="E16" i="11"/>
  <c r="D16" i="11"/>
  <c r="C16" i="11"/>
  <c r="I15" i="11"/>
  <c r="H15" i="11"/>
  <c r="G15" i="11"/>
  <c r="F15" i="11"/>
  <c r="E15" i="11"/>
  <c r="I14" i="11"/>
  <c r="H14" i="11"/>
  <c r="G14" i="11"/>
  <c r="I13" i="11"/>
  <c r="H13" i="11"/>
  <c r="G13" i="11"/>
  <c r="F13" i="11"/>
  <c r="E13" i="11"/>
  <c r="I12" i="11"/>
  <c r="H12" i="11"/>
  <c r="G12" i="11"/>
  <c r="I11" i="11"/>
  <c r="H11" i="11"/>
  <c r="G11" i="11"/>
  <c r="F11" i="11"/>
  <c r="E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F74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<sst xmlns="http://schemas.openxmlformats.org/spreadsheetml/2006/main" count="2407" uniqueCount="568">
  <si>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</si>
  <si>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</si>
  <si>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</si>
  <si>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</si>
  <si>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</si>
  <si>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</si>
  <si>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</si>
  <si>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</si>
  <si>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</si>
  <si>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</si>
  <si>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</si>
  <si>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</si>
  <si>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</si>
  <si>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</si>
  <si>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</si>
  <si>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</si>
  <si>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</si>
  <si>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</si>
  <si>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</si>
  <si>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</si>
  <si>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</si>
  <si>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</si>
  <si>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</si>
  <si>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</si>
  <si>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</si>
  <si>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</si>
  <si>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</si>
  <si>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</si>
  <si>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</si>
  <si>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</si>
  <si>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</si>
  <si>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</si>
  <si>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</si>
  <si>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</si>
  <si>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</si>
  <si>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</si>
  <si>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</si>
  <si>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</si>
  <si>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</si>
  <si>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</si>
  <si>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</si>
  <si>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</si>
  <si>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</si>
  <si>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</si>
  <si>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</si>
  <si>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</si>
  <si>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</si>
  <si>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</si>
  <si>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</si>
  <si>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</si>
  <si>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</si>
  <si>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</si>
  <si>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</si>
  <si>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</si>
  <si>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</si>
  <si>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</si>
  <si>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</si>
  <si>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</si>
  <si>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</si>
  <si>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</si>
  <si>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</si>
  <si>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</si>
  <si>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</si>
  <si>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</si>
  <si>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</si>
  <si>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</si>
  <si>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</si>
  <si>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</si>
  <si>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</si>
  <si>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</si>
  <si>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</si>
  <si>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</si>
  <si>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</si>
  <si>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</si>
  <si>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</si>
  <si>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</si>
  <si>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</si>
  <si>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</si>
  <si>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</si>
  <si>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</si>
  <si>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</si>
  <si>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</si>
  <si>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</si>
  <si>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</si>
  <si>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</si>
  <si>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</si>
  <si>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</si>
  <si>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</si>
  <si>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</si>
  <si>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</si>
  <si>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</si>
  <si>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</si>
  <si>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</si>
  <si>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</si>
  <si>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</si>
  <si>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</si>
  <si>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</si>
  <si>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</si>
  <si>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</si>
  <si>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</si>
  <si>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</si>
  <si>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</si>
  <si>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</si>
  <si>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</si>
  <si>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</si>
  <si>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</si>
  <si>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</si>
  <si>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</si>
  <si>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</si>
  <si>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</si>
  <si>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</si>
  <si>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</si>
  <si>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</si>
  <si>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</si>
  <si>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</si>
  <si>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</si>
  <si>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</si>
  <si>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</si>
  <si>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</si>
  <si>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</si>
  <si>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</si>
  <si>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</si>
  <si>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</si>
  <si>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</si>
  <si>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</si>
  <si>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</si>
  <si>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</si>
  <si>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</si>
  <si>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</si>
  <si>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</si>
  <si>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</si>
  <si>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</si>
  <si>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</si>
  <si>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</si>
  <si>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</si>
  <si>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</si>
  <si>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</si>
  <si>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</si>
  <si>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</si>
  <si>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</si>
  <si>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</si>
  <si>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</si>
  <si>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</si>
  <si>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</si>
  <si>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</si>
  <si>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</si>
  <si>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</si>
  <si>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</si>
  <si>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</si>
  <si>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</si>
  <si>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</si>
  <si>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</si>
  <si>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</si>
  <si>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</si>
  <si>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</si>
  <si>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</si>
  <si>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</si>
  <si>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</si>
  <si>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</si>
  <si>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</si>
  <si>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</si>
  <si>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</si>
  <si>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</si>
  <si>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</si>
  <si>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</si>
  <si>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</si>
  <si>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</si>
  <si>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</si>
  <si>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</si>
  <si>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</si>
  <si>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</si>
  <si>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</si>
  <si>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</si>
  <si>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</si>
  <si>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</si>
  <si>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</si>
  <si>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</si>
  <si>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</si>
  <si>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</si>
  <si>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</si>
  <si>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</si>
  <si>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</si>
  <si>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</si>
  <si>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</si>
  <si>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</si>
  <si>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</si>
  <si>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</si>
  <si>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</si>
  <si>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</si>
  <si>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</si>
  <si>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</si>
  <si>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</si>
  <si>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</si>
  <si>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</si>
  <si>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</si>
  <si>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</si>
  <si>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</si>
  <si>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</si>
  <si>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</si>
  <si>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</si>
  <si>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</si>
  <si>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</si>
  <si>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</si>
  <si>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</si>
  <si>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</si>
  <si>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</si>
  <si>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</si>
  <si>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</si>
  <si>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</si>
  <si>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</si>
  <si>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</si>
  <si>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</si>
  <si>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</si>
  <si>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</si>
  <si>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</si>
  <si>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</si>
  <si>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</si>
  <si>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</si>
  <si>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</si>
  <si>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</si>
  <si>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</si>
  <si>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</si>
  <si>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</si>
  <si>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</si>
  <si>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</si>
  <si>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</si>
  <si>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</si>
  <si>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</si>
  <si>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</si>
  <si>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</si>
  <si>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</si>
  <si>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</si>
  <si>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</si>
  <si>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</si>
  <si>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</si>
  <si>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</si>
  <si>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</si>
  <si>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</si>
  <si>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</si>
  <si>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</si>
  <si>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</si>
  <si>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</si>
  <si>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</si>
  <si>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</si>
  <si>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</si>
  <si>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</si>
  <si>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</si>
  <si>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</si>
  <si>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</si>
  <si>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</si>
  <si>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</si>
  <si>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</si>
  <si>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</si>
  <si>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</si>
  <si>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</si>
  <si>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</si>
  <si>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</si>
  <si>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</si>
  <si>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</si>
  <si>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</si>
  <si>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</si>
  <si>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</si>
  <si>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</si>
  <si>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</si>
  <si>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</si>
  <si>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</si>
  <si>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</si>
  <si>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</si>
  <si>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</si>
  <si>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</si>
  <si>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</si>
  <si>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</si>
  <si>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</si>
  <si>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</si>
  <si>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</si>
  <si>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</si>
  <si>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</si>
  <si>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</si>
  <si>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</si>
  <si>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</si>
  <si>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</si>
  <si>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</si>
  <si>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</si>
  <si>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</si>
  <si>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</si>
  <si>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</si>
  <si>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</si>
  <si>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</si>
  <si>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</si>
  <si>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</si>
  <si>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</si>
  <si>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</si>
  <si>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</si>
  <si>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</si>
  <si>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</si>
  <si>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</si>
  <si>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</si>
  <si>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</si>
  <si>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</si>
  <si>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</si>
  <si>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</si>
  <si>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</si>
  <si>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</si>
  <si>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</si>
  <si>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</si>
  <si>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</si>
  <si>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</si>
  <si>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</si>
  <si>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</si>
  <si>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</si>
  <si>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</si>
  <si>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</si>
  <si>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</si>
  <si>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</si>
  <si>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</si>
  <si>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</si>
  <si>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</si>
  <si>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</si>
  <si>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</si>
  <si>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</si>
  <si>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</si>
  <si>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</si>
  <si>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</si>
  <si>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</si>
  <si>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</si>
  <si>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</si>
  <si>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</si>
  <si>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</si>
  <si>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</si>
  <si>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</si>
  <si>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</si>
  <si>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</si>
  <si>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</si>
  <si>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</si>
  <si>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</si>
  <si>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</si>
  <si>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</si>
  <si>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</si>
  <si>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</si>
  <si>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</si>
  <si>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</si>
  <si>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</si>
  <si>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</si>
  <si>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</si>
  <si>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</si>
  <si>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</si>
  <si>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</si>
  <si>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</si>
  <si>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</si>
  <si>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</si>
  <si>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</si>
  <si>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</si>
  <si>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</si>
  <si>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</si>
  <si>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</si>
  <si>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</si>
  <si>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</si>
  <si>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</si>
  <si>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</si>
  <si>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</si>
  <si>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</si>
  <si>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</si>
  <si>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</si>
  <si>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</si>
  <si>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</si>
  <si>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</si>
  <si>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</si>
  <si>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</si>
  <si>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</si>
  <si>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</si>
  <si>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</si>
  <si>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</si>
  <si>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</si>
  <si>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</si>
  <si>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</si>
  <si>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</si>
  <si>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</si>
  <si>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</si>
  <si>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</si>
  <si>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</si>
  <si>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</si>
  <si>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</si>
  <si>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</si>
  <si>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</si>
  <si>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</si>
  <si>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</si>
  <si>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</si>
  <si>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</si>
  <si>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</si>
  <si>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</si>
  <si>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</si>
  <si>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</si>
  <si>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</si>
  <si>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</si>
  <si>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</si>
  <si>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</si>
  <si>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</si>
  <si>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</si>
  <si>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</si>
  <si>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</si>
  <si>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</si>
  <si>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</si>
  <si>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</si>
  <si>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</si>
  <si>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</si>
  <si>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</si>
  <si>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</si>
  <si>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</si>
  <si>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</si>
  <si>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</si>
  <si>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</si>
  <si>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</si>
  <si>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</si>
  <si>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</si>
  <si>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</si>
  <si>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</si>
  <si>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</si>
  <si>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</si>
  <si>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</si>
  <si>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</si>
  <si>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</si>
  <si>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</si>
  <si>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</si>
  <si>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</si>
  <si>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</si>
  <si>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</si>
  <si>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</si>
  <si>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</si>
  <si>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t>OE4. Diseñar, articular e implementar los sistemas de gestión aplicables a la entidad</t>
  </si>
  <si>
    <t>A5</t>
  </si>
  <si>
    <t>DEPENDENCIA: DIVISIÓN DE BIENES Y SERVICIOS</t>
  </si>
  <si>
    <t>Realizar la adecuación de los ascensores del Edificio nuevo del congreso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</si>
  <si>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las matrices de riesgo institucionales
</t>
    </r>
    <r>
      <rPr>
        <sz val="14"/>
        <color rgb="FFFF0000"/>
        <rFont val="Arial"/>
        <family val="2"/>
      </rPr>
      <t/>
    </r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</si>
  <si>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los indicadores de gestión del Sistema de Gestión de Calidad y desempeño institucional.</t>
    </r>
  </si>
  <si>
    <t>Cumplir con el Cronograma de Transferencias Documentales Primarias establecido por la Unidad de Archivo Administrativo.</t>
  </si>
  <si>
    <t>Reporte de acciones finalizadas en DARUMA.</t>
  </si>
  <si>
    <t>OBSERVACIONES</t>
  </si>
  <si>
    <r>
      <t xml:space="preserve">CODIGO: </t>
    </r>
    <r>
      <rPr>
        <sz val="16"/>
        <rFont val="Arial"/>
        <family val="2"/>
      </rPr>
      <t>PE-Fr03</t>
    </r>
  </si>
  <si>
    <t>VIGENCIA PLAN DE ACCIÓN:  2020</t>
  </si>
  <si>
    <t>DIVISION DE BIENES Y SERVICIOS
(Unidad de Archivo Administrativo)</t>
  </si>
  <si>
    <r>
      <rPr>
        <b/>
        <sz val="14"/>
        <rFont val="Arial"/>
        <family val="2"/>
      </rPr>
      <t>PINAR -</t>
    </r>
    <r>
      <rPr>
        <sz val="14"/>
        <rFont val="Arial"/>
        <family val="2"/>
      </rPr>
      <t xml:space="preserve"> Ejecutar el Plan Institucional de Archivos de la Entidad (PINAR) para la vigencia 2020.</t>
    </r>
  </si>
  <si>
    <t xml:space="preserve">Ejecutar las acciones del Plan Institucional de Archivos de la Entidad (PINAR) para la vigencia 2020. </t>
  </si>
  <si>
    <t>30/06/2020
30/11/2020</t>
  </si>
  <si>
    <t xml:space="preserve">DIVISION DE BIENES Y SERVICIOS
</t>
  </si>
  <si>
    <t>DIVISION DE BIENES Y SERVICIOS
(Unidad de Archivo Administrativo )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</si>
  <si>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Revisar y actualizar el Normograma de la Entidad.</t>
    </r>
  </si>
  <si>
    <t>A52</t>
  </si>
  <si>
    <t>A45</t>
  </si>
  <si>
    <r>
      <t xml:space="preserve">
</t>
    </r>
    <r>
      <rPr>
        <sz val="14"/>
        <rFont val="Arial"/>
        <family val="2"/>
      </rPr>
      <t xml:space="preserve">Aplicar los lineamientos para el cumplimiento de lo reglamentado en materia de Gestión Documental, en las áreas legislativas y administrativas, a través de los instrumentos archivísticos e instrumentos de gestión de la información.
</t>
    </r>
  </si>
  <si>
    <t>A4</t>
  </si>
  <si>
    <t>Recolectar información para la definición de los archivos históricos documental y magnetofónico.</t>
  </si>
  <si>
    <t xml:space="preserve">Actualizar y ejecutar los planes de implementación de los Sistemas de Gestión de Calidad y de Gestión Ambiental  para la vigencia 2020.
</t>
  </si>
  <si>
    <t>Fomentar el uso de energías renovables en la entidad</t>
  </si>
  <si>
    <t>Gestionar la adecuación de las instalaciones sanitarias del Senado de la República para disminuir el consumo de agua.</t>
  </si>
  <si>
    <t>MIPG- Mantener actualizada la información del link de transparencia y acceso a la información pública de la entidad.</t>
  </si>
  <si>
    <t>A.41</t>
  </si>
  <si>
    <t>Diseñar y ejecutar Estrategias  de  acompañamiento para el uso y apropiación de los software del Senado de la República.</t>
  </si>
  <si>
    <t>Adecuar los sistemas de información, para integrar el sistema de inventarios con el sistema financiero.</t>
  </si>
  <si>
    <t xml:space="preserve">
Listado de asistencias a eventos.
</t>
  </si>
  <si>
    <t xml:space="preserve">
Instrumento  de Gestión de la información Pública consolidado.</t>
  </si>
  <si>
    <t xml:space="preserve">Realizar diagnóstico sobre el estado de avance en la digitalización de documentos, en las dependencias de la entidad   </t>
  </si>
  <si>
    <t xml:space="preserve">
Diagnóstico por dependencia.</t>
  </si>
  <si>
    <t xml:space="preserve">Continuar la sensibilización sobre requisitos mínimos de digitalización y generación copias de respaldo de la información digitalizada en cada dependencia . </t>
  </si>
  <si>
    <t xml:space="preserve">Realizar  el seguimiento a la digitalización de los archivos de gestión en todas las dependencias, de acuerdo con las TRD.    </t>
  </si>
  <si>
    <t xml:space="preserve">
30/08/2020</t>
  </si>
  <si>
    <t>Realizar el seguimiento a la ejecución del contrato 1056 del 27 de diciembre de 2019,cuyo objeto contractual es: "Modernización e implementación de equipos y aparatos sanitarios de bajo consumo para los baños a cargo del Senado, en el Capitolio Nacional".</t>
  </si>
  <si>
    <t xml:space="preserve">Realizar seguimiento a la ejecución del contrato 1047-2019, cuyo objeto es: "Adecuación y modernización de los ascensores marca Mitsubishi ubicados en el edificio nuevo del Congreso de la República (Costado norte)
 </t>
  </si>
  <si>
    <t xml:space="preserve">
30/10/2020</t>
  </si>
  <si>
    <t xml:space="preserve">
30/04/2020
</t>
  </si>
  <si>
    <t xml:space="preserve">
 Acta de aprobaciòn del Comitè Evaluador </t>
  </si>
  <si>
    <t xml:space="preserve">
30/06/2020
  30/11/2020.
</t>
  </si>
  <si>
    <t xml:space="preserve">Realizar la actualización del mapa de riesgo de los procesos: 
a. Gestión de Bienes e Infraestructura y
b. Gestión Documental     </t>
  </si>
  <si>
    <t xml:space="preserve">
Mapas de riesgo actualizado</t>
  </si>
  <si>
    <t xml:space="preserve">Gestionar la ejecución del proyecto  terrazas verdes </t>
  </si>
  <si>
    <t xml:space="preserve">
30/06/2020
</t>
  </si>
  <si>
    <t>30/03/2020  30/06/2020 30/09/2020  15/12/2020</t>
  </si>
  <si>
    <t xml:space="preserve">
 30/06/2020
30/12/2020</t>
  </si>
  <si>
    <t>E16. Adelantar campañas de divulgación, uso y apropiación de los nuevos Software adquiridos por la entidad</t>
  </si>
  <si>
    <t>28/02/2020.</t>
  </si>
  <si>
    <t xml:space="preserve">Definir los requisitos de información necesarios para lograr integrar la información del Sistema de inventarios con el Sistema financiero.
</t>
  </si>
  <si>
    <t>DIVISION DE BIENES Y SERVICIOS
(Unidad de Almacèn)</t>
  </si>
  <si>
    <t>EE4.FINANCIERO</t>
  </si>
  <si>
    <t>0E 7. Contar con los espacios y recursos fìsicos adecuados</t>
  </si>
  <si>
    <t>DIVISION DE BIENES Y SERVICIOS
(Unidad de Fotocopiado)</t>
  </si>
  <si>
    <t xml:space="preserve">
30/11/2020</t>
  </si>
  <si>
    <t xml:space="preserve">
30/06/2020</t>
  </si>
  <si>
    <t xml:space="preserve">
30/11/2020</t>
  </si>
  <si>
    <t xml:space="preserve">
Actas de reunión </t>
  </si>
  <si>
    <t xml:space="preserve">
Acta de reunión</t>
  </si>
  <si>
    <t xml:space="preserve">Realizar una capacitación semestral a todas las dependencias en temas relacionados con el Proceso de Gestión Documental . </t>
  </si>
  <si>
    <t xml:space="preserve">
Actas de seguimiento y lista de chequeo para el seguimiento GD-Fr20
</t>
  </si>
  <si>
    <t>30/11/2020.</t>
  </si>
  <si>
    <t>Revisar las TRD de los procesos Gestión de Bienes  e Infraestructura y Gestión Documental de Archivos conforme a ls actividades del procedimento GD-Pr04 para determinar si requieren actualización.</t>
  </si>
  <si>
    <t xml:space="preserve"> Acta de reunión y comunicación interna</t>
  </si>
  <si>
    <t xml:space="preserve">Comunicación interna </t>
  </si>
  <si>
    <t xml:space="preserve">
30/06/2020.</t>
  </si>
  <si>
    <t xml:space="preserve">
30/08/2020.</t>
  </si>
  <si>
    <t xml:space="preserve">
30/05/2019</t>
  </si>
  <si>
    <t>Revisar y actualizar los diseños y especificaciones técnicas de la fase II del proyecto .</t>
  </si>
  <si>
    <t xml:space="preserve">
Carpeta física del proyecto con diseño y específicaciones técnicas </t>
  </si>
  <si>
    <t xml:space="preserve">
Informe de seguimiento</t>
  </si>
  <si>
    <t xml:space="preserve">
30/03/2020
30/06/2020
</t>
  </si>
  <si>
    <t>Realizar la adecuación de las oficinas del Senado de la República.</t>
  </si>
  <si>
    <t>30/03/2020  30/06/2020</t>
  </si>
  <si>
    <t xml:space="preserve"> Actas de reunión y documento con los requisitos.</t>
  </si>
  <si>
    <t>Realizar el seguimiento semestral  a la administración de los archivos de gestión de todas las dependencias, conforme a las actividades establecidas en el procedimiento GD-Pr 07 , de acuerdo al cronograma definido por la UAA.</t>
  </si>
  <si>
    <t xml:space="preserve">Apoyar a las dependencias legislativas y administrativas en la revisión y actualización de la Matríz de Gestión de la información Pública en GD-Fr.16 </t>
  </si>
  <si>
    <t xml:space="preserve">Realizar  la verificación y actualización del normograma de cada uno los procesos:
Gestión Documental
Gestión de Bienes e Infraestructura
</t>
  </si>
  <si>
    <t xml:space="preserve"> Normogramas actualizados y enviados a la División Jurídica </t>
  </si>
  <si>
    <t xml:space="preserve">Apoyar a las dependencias administrativas y legislativas en la revisión y actualización de las Tablas de Retención Documental (si les aplica). </t>
  </si>
  <si>
    <t xml:space="preserve">Consolidar los Instrumentos de Gestión de la Información Pública para su publicación.  </t>
  </si>
  <si>
    <t xml:space="preserve">Revisar la Matriz de Gestión de la Información Pública para su actualización </t>
  </si>
  <si>
    <t xml:space="preserve">
DIVISION DE BIENES Y SERVICIOS
</t>
  </si>
  <si>
    <t xml:space="preserve">Comunicación interna. </t>
  </si>
  <si>
    <t xml:space="preserve">
30/11/2020
</t>
  </si>
  <si>
    <t xml:space="preserve">
Informe  de supervivión 
</t>
  </si>
  <si>
    <t xml:space="preserve">Realizar seguimiento a la Implementación de las TRD del archivo central a los documentos de los años 2004 a 2014 </t>
  </si>
  <si>
    <r>
      <t xml:space="preserve">Realizar la actualización documental de los procesos, de acuerdo  con lo definido en el formato GCFr09:
a. Gestión de Bienes e Infraestructura y
b. Gestión Documental     
   </t>
    </r>
    <r>
      <rPr>
        <sz val="14"/>
        <color rgb="FFFF0000"/>
        <rFont val="Arial"/>
        <family val="2"/>
      </rPr>
      <t xml:space="preserve">
</t>
    </r>
  </si>
  <si>
    <t xml:space="preserve">
Acta de revisión y formato cuadro de revisión y actualización documental SGC GC-Fr09 
</t>
  </si>
  <si>
    <r>
      <rPr>
        <sz val="14"/>
        <rFont val="Arial"/>
        <family val="2"/>
      </rPr>
      <t>Actualizar e implementar el Plan Estratégico de Seguridad vial, de acuerdo con la normatividad legal vigente.</t>
    </r>
    <r>
      <rPr>
        <sz val="14"/>
        <color theme="1"/>
        <rFont val="Arial"/>
        <family val="2"/>
      </rPr>
      <t xml:space="preserve">
</t>
    </r>
  </si>
  <si>
    <t xml:space="preserve">Documentar un Sistema de Gestión Ambiental (SGA) bajo los lineamientos de la norma NTC ISO 14001 2015. </t>
  </si>
  <si>
    <t xml:space="preserve">
Procedimientos aprobados  por el Grupo de Evaluación de documentos </t>
  </si>
  <si>
    <t xml:space="preserve">Elaborar del Plan de Gestión Ambiental para la vigencia 2020.
</t>
  </si>
  <si>
    <t xml:space="preserve">
Reporte de las acciones cerradas en DARUMA</t>
  </si>
  <si>
    <t xml:space="preserve"> 
Informes trimestrales</t>
  </si>
  <si>
    <t xml:space="preserve">Realizar el seguimiento a la ejecución del contrato 1040 del 27 de diciembre del 2019, cuyo objeto contractual es: "Realizar la adecuación de las oficinas del Senado"  </t>
  </si>
  <si>
    <t xml:space="preserve">
Comunicaciòn interna
</t>
  </si>
  <si>
    <t xml:space="preserve">
30/06/2020
</t>
  </si>
  <si>
    <t xml:space="preserve">
Solicitar al grupo de comunicaciones internas, una campaña de sensibilización para promover el uso y apropiación del software Control Doc. 
</t>
  </si>
  <si>
    <r>
      <t>Realizar la revisión documental de los procesos: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 xml:space="preserve">
a. Gestión de Bienes e Infraestructura y
b. Gestión Documental     
</t>
    </r>
  </si>
  <si>
    <t xml:space="preserve">
Plan de Gestión Ambiental documentado
</t>
  </si>
  <si>
    <t xml:space="preserve">Realizar alimentación y análisis de los indicadores de gestión de los procesos en Daruma de acuerdo con su periodicidad:  
a. Gestión de Bienes e Infraestructura y
b. Gestión Documental
</t>
  </si>
  <si>
    <t>30/03/2020
30/06/2020
30/06/2020
30/11/2020</t>
  </si>
  <si>
    <t xml:space="preserve">
30/06/2020
30/11/2020
</t>
  </si>
  <si>
    <t>MIPG. fortalecer la implementación de la política de eficiencia administrativa y cero papel.</t>
  </si>
  <si>
    <t>DIVISION DE BIENES Y SERVICIOS
(Sección de Suministros)</t>
  </si>
  <si>
    <t xml:space="preserve">Realizar la socialización del Normograma de cada proceso al equipo de trabajo de cada dependencia. </t>
  </si>
  <si>
    <t>Listado de Asistencia</t>
  </si>
  <si>
    <t xml:space="preserve">Realizar en conjunto con la Diivisión de Planeación y Sistemas, definición de estrategías para fomentar en las dependencias la disminución de uso de papel y apagado de equipos de computo. 
</t>
  </si>
  <si>
    <t xml:space="preserve">Presentar informe sobre el análisis de medición de desempeño del proceso, de acuerdo con los resultados de los indicadores de gestión, incluyendo las acciones de mejora cuando haya lugar.
 </t>
  </si>
  <si>
    <t>MIPG. fortalecer el procedimiento de revisión por la dirección.</t>
  </si>
  <si>
    <t>JEFE DIVISIÓN DE BENES Y SERVICIOS</t>
  </si>
  <si>
    <t xml:space="preserve">Suscribir los acuerdos de gestión de los Jefes de División, de acuerdo con el modelo establecido por la Función Pública. </t>
  </si>
  <si>
    <t>Realizar la medición y análisis de los resultados del Plan piloto de generación de energías renovables, aprobado por la DGA.</t>
  </si>
  <si>
    <t>Desarrollar las estrategias definidas.</t>
  </si>
  <si>
    <t xml:space="preserve">
30/06/2020
30/10/2020</t>
  </si>
  <si>
    <t xml:space="preserve">
Acta de reunión  
</t>
  </si>
  <si>
    <t xml:space="preserve">
Informe de seguimiento </t>
  </si>
  <si>
    <t>Publicar la información actualizada de la dependencia de acuerdo con la Ley 1712 del 2014, en el link de transparencia y acceso a la información pública de la página web institucional.</t>
  </si>
  <si>
    <t xml:space="preserve"> Informe presentado al Grupo de Seguimiento al cumplimien del PAAC</t>
  </si>
  <si>
    <t xml:space="preserve">
30/06/2020
</t>
  </si>
  <si>
    <t xml:space="preserve">
Informes de seguimientos</t>
  </si>
  <si>
    <t xml:space="preserve">
Informes de seguimientos 
</t>
  </si>
  <si>
    <t>Comunicación interna</t>
  </si>
  <si>
    <t>30/08/2020.</t>
  </si>
  <si>
    <t xml:space="preserve">Enviar la Matriz de Información actualizada a la División Jurídica.
 </t>
  </si>
  <si>
    <t xml:space="preserve">
Gestionar ante la Dirección General la implementación de las Tablas de valoración documental. 
</t>
  </si>
  <si>
    <t>Ejecutar el Plan de Gestion Ambiental para la vigencia 2020.</t>
  </si>
  <si>
    <t xml:space="preserve">
Indicadores de gestión alimentados en DARUMA</t>
  </si>
  <si>
    <t xml:space="preserve">
Informe semestral enviado a DGA</t>
  </si>
  <si>
    <t xml:space="preserve">
Acuerdo de Gestión Firmado</t>
  </si>
  <si>
    <t xml:space="preserve">
28/02/2020</t>
  </si>
  <si>
    <t xml:space="preserve">
30/04/2020</t>
  </si>
  <si>
    <t>30/03/2020
30/06/2020
30/09/2020
 30/11/2020</t>
  </si>
  <si>
    <t xml:space="preserve">
Apoyar las actividades relacionadas con la adopción  e implementación del Sistema de Gestión de Documentos Electrónicos del módulo de archivo.</t>
  </si>
  <si>
    <t>Informe de las actividades realizadas</t>
  </si>
  <si>
    <t xml:space="preserve">
Actas de reunión
Informe de la ejecución de  las actividades del Plan Estratègico de Seguridad vial</t>
  </si>
  <si>
    <t xml:space="preserve">
30/07/2020
11/12/2020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</si>
</sst>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&quot;$&quot;#,##0;[Red]\-&quot;$&quot;#,##0"/>
    <numFmt numFmtId="167" formatCode="[$$-240A]\ #,##0"/>
    <numFmt numFmtId="168" formatCode="[$$-240A]\ #,##0_ ;\-[$$-240A]\ #,##0\ "/>
    <numFmt numFmtId="169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sz val="14"/>
      <color rgb="FFFF0000"/>
      <name val="Arial"/>
      <family val="2"/>
    </font>
    <font>
      <u/>
      <sz val="12"/>
      <name val="Arial"/>
      <family val="2"/>
    </font>
    <font>
      <u/>
      <sz val="14"/>
      <name val="Arial"/>
      <family val="2"/>
    </font>
    <font>
      <b/>
      <sz val="14"/>
      <color theme="1"/>
      <name val="Arial"/>
      <family val="2"/>
    </font>
    <font>
      <u/>
      <sz val="22"/>
      <name val="Arial"/>
      <family val="2"/>
    </font>
    <font>
      <b/>
      <sz val="22"/>
      <name val="Arial"/>
      <family val="2"/>
    </font>
    <font>
      <b/>
      <sz val="12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48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5" fillId="7" borderId="0" xfId="0" applyFont="1" applyFill="1"/>
    <xf numFmtId="0" fontId="15" fillId="12" borderId="0" xfId="0" applyFont="1" applyFill="1" applyAlignment="1">
      <alignment horizontal="center"/>
    </xf>
    <xf numFmtId="1" fontId="6" fillId="0" borderId="24" xfId="0" applyNumberFormat="1" applyFont="1" applyFill="1" applyBorder="1" applyAlignment="1">
      <alignment vertical="center" wrapText="1"/>
    </xf>
    <xf numFmtId="14" fontId="6" fillId="0" borderId="24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1" fontId="6" fillId="0" borderId="28" xfId="0" applyNumberFormat="1" applyFont="1" applyFill="1" applyBorder="1" applyAlignment="1">
      <alignment vertical="center" wrapText="1"/>
    </xf>
    <xf numFmtId="14" fontId="6" fillId="0" borderId="28" xfId="0" applyNumberFormat="1" applyFont="1" applyFill="1" applyBorder="1" applyAlignment="1">
      <alignment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/>
    </xf>
    <xf numFmtId="1" fontId="6" fillId="7" borderId="24" xfId="0" applyNumberFormat="1" applyFont="1" applyFill="1" applyBorder="1" applyAlignment="1">
      <alignment horizontal="center" vertical="center" wrapText="1"/>
    </xf>
    <xf numFmtId="14" fontId="6" fillId="7" borderId="24" xfId="0" applyNumberFormat="1" applyFont="1" applyFill="1" applyBorder="1" applyAlignment="1">
      <alignment horizontal="center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vertical="center" wrapText="1"/>
    </xf>
    <xf numFmtId="14" fontId="6" fillId="0" borderId="24" xfId="0" applyNumberFormat="1" applyFont="1" applyFill="1" applyBorder="1" applyAlignment="1">
      <alignment horizontal="center" vertical="top" wrapText="1"/>
    </xf>
    <xf numFmtId="0" fontId="19" fillId="3" borderId="43" xfId="0" applyFont="1" applyFill="1" applyBorder="1" applyAlignment="1">
      <alignment horizontal="center" vertical="center" wrapText="1"/>
    </xf>
    <xf numFmtId="14" fontId="6" fillId="0" borderId="29" xfId="0" applyNumberFormat="1" applyFont="1" applyFill="1" applyBorder="1" applyAlignment="1">
      <alignment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vertical="center" textRotation="90" wrapText="1"/>
    </xf>
    <xf numFmtId="0" fontId="18" fillId="0" borderId="2" xfId="0" applyFont="1" applyBorder="1"/>
    <xf numFmtId="0" fontId="17" fillId="0" borderId="4" xfId="0" applyFont="1" applyBorder="1"/>
    <xf numFmtId="0" fontId="15" fillId="0" borderId="3" xfId="0" applyFont="1" applyBorder="1"/>
    <xf numFmtId="0" fontId="18" fillId="0" borderId="7" xfId="0" applyFont="1" applyBorder="1"/>
    <xf numFmtId="0" fontId="17" fillId="0" borderId="0" xfId="0" applyFont="1" applyBorder="1"/>
    <xf numFmtId="0" fontId="15" fillId="0" borderId="8" xfId="0" applyFont="1" applyBorder="1"/>
    <xf numFmtId="0" fontId="18" fillId="0" borderId="0" xfId="0" applyFont="1" applyBorder="1"/>
    <xf numFmtId="0" fontId="18" fillId="7" borderId="7" xfId="0" applyFont="1" applyFill="1" applyBorder="1"/>
    <xf numFmtId="0" fontId="18" fillId="0" borderId="11" xfId="0" applyFont="1" applyBorder="1"/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6" borderId="49" xfId="0" applyFont="1" applyFill="1" applyBorder="1" applyAlignment="1">
      <alignment vertical="center" textRotation="90" wrapText="1"/>
    </xf>
    <xf numFmtId="0" fontId="18" fillId="0" borderId="24" xfId="0" applyFont="1" applyBorder="1"/>
    <xf numFmtId="0" fontId="17" fillId="0" borderId="24" xfId="0" applyFont="1" applyBorder="1"/>
    <xf numFmtId="0" fontId="15" fillId="0" borderId="25" xfId="0" applyFont="1" applyBorder="1"/>
    <xf numFmtId="0" fontId="18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13" fillId="0" borderId="24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top" wrapText="1"/>
    </xf>
    <xf numFmtId="169" fontId="6" fillId="0" borderId="29" xfId="0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justify" vertical="top" wrapText="1"/>
    </xf>
    <xf numFmtId="0" fontId="6" fillId="0" borderId="24" xfId="0" applyFont="1" applyBorder="1" applyAlignment="1">
      <alignment horizontal="center" vertical="top" wrapText="1"/>
    </xf>
    <xf numFmtId="169" fontId="6" fillId="0" borderId="24" xfId="0" applyNumberFormat="1" applyFont="1" applyBorder="1" applyAlignment="1">
      <alignment horizontal="center" vertical="top" wrapText="1"/>
    </xf>
    <xf numFmtId="0" fontId="14" fillId="0" borderId="24" xfId="0" applyFont="1" applyBorder="1" applyAlignment="1">
      <alignment horizontal="justify" vertical="top" wrapText="1"/>
    </xf>
    <xf numFmtId="169" fontId="14" fillId="0" borderId="24" xfId="0" applyNumberFormat="1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6" fillId="0" borderId="27" xfId="0" applyFont="1" applyFill="1" applyBorder="1" applyAlignment="1">
      <alignment vertical="center" wrapText="1"/>
    </xf>
    <xf numFmtId="0" fontId="22" fillId="0" borderId="0" xfId="0" applyFont="1"/>
    <xf numFmtId="14" fontId="6" fillId="0" borderId="29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1" fontId="6" fillId="7" borderId="0" xfId="0" applyNumberFormat="1" applyFont="1" applyFill="1" applyBorder="1" applyAlignment="1">
      <alignment horizontal="left"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14" fontId="6" fillId="7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Border="1" applyAlignment="1">
      <alignment vertical="center" wrapText="1"/>
    </xf>
    <xf numFmtId="169" fontId="6" fillId="0" borderId="29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8" fillId="7" borderId="26" xfId="0" applyFont="1" applyFill="1" applyBorder="1" applyAlignment="1">
      <alignment horizontal="center"/>
    </xf>
    <xf numFmtId="0" fontId="18" fillId="7" borderId="47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justify" vertical="top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14" fontId="6" fillId="0" borderId="28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justify" vertical="top" wrapText="1"/>
    </xf>
    <xf numFmtId="1" fontId="6" fillId="0" borderId="19" xfId="0" applyNumberFormat="1" applyFont="1" applyFill="1" applyBorder="1" applyAlignment="1">
      <alignment horizontal="left" vertical="top" wrapText="1"/>
    </xf>
    <xf numFmtId="1" fontId="6" fillId="0" borderId="24" xfId="0" applyNumberFormat="1" applyFont="1" applyFill="1" applyBorder="1" applyAlignment="1">
      <alignment vertical="top" wrapText="1"/>
    </xf>
    <xf numFmtId="0" fontId="6" fillId="0" borderId="29" xfId="0" applyFont="1" applyFill="1" applyBorder="1" applyAlignment="1">
      <alignment horizontal="justify" vertical="top" wrapText="1"/>
    </xf>
    <xf numFmtId="1" fontId="6" fillId="0" borderId="29" xfId="0" applyNumberFormat="1" applyFont="1" applyFill="1" applyBorder="1" applyAlignment="1">
      <alignment vertical="top" wrapText="1"/>
    </xf>
    <xf numFmtId="0" fontId="6" fillId="0" borderId="24" xfId="0" applyFont="1" applyFill="1" applyBorder="1" applyAlignment="1">
      <alignment wrapText="1"/>
    </xf>
    <xf numFmtId="169" fontId="6" fillId="0" borderId="24" xfId="0" applyNumberFormat="1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1" fontId="6" fillId="0" borderId="43" xfId="0" applyNumberFormat="1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/>
    </xf>
    <xf numFmtId="14" fontId="6" fillId="0" borderId="43" xfId="0" applyNumberFormat="1" applyFont="1" applyFill="1" applyBorder="1" applyAlignment="1">
      <alignment horizontal="center" vertical="center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1" fontId="6" fillId="0" borderId="49" xfId="0" applyNumberFormat="1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4" fontId="4" fillId="0" borderId="28" xfId="2" applyFont="1" applyFill="1" applyBorder="1" applyAlignment="1">
      <alignment horizontal="center" vertical="center" wrapText="1"/>
    </xf>
    <xf numFmtId="164" fontId="4" fillId="0" borderId="29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164" fontId="4" fillId="0" borderId="40" xfId="2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49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3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64" fontId="4" fillId="0" borderId="56" xfId="2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40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2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40" xfId="2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7" fillId="6" borderId="49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7" fillId="6" borderId="50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7" fillId="9" borderId="58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6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textRotation="90" wrapText="1"/>
    </xf>
    <xf numFmtId="0" fontId="7" fillId="3" borderId="40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6" borderId="28" xfId="0" applyFont="1" applyFill="1" applyBorder="1" applyAlignment="1">
      <alignment horizontal="center" vertical="center" textRotation="90" wrapText="1"/>
    </xf>
    <xf numFmtId="0" fontId="7" fillId="6" borderId="40" xfId="0" applyFont="1" applyFill="1" applyBorder="1" applyAlignment="1">
      <alignment horizontal="center" vertical="center" textRotation="90" wrapText="1"/>
    </xf>
    <xf numFmtId="0" fontId="7" fillId="6" borderId="29" xfId="0" applyFont="1" applyFill="1" applyBorder="1" applyAlignment="1">
      <alignment horizontal="center" vertical="center" textRotation="90" wrapText="1"/>
    </xf>
    <xf numFmtId="0" fontId="18" fillId="0" borderId="26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7" borderId="26" xfId="0" applyFont="1" applyFill="1" applyBorder="1" applyAlignment="1">
      <alignment horizontal="center"/>
    </xf>
    <xf numFmtId="0" fontId="18" fillId="7" borderId="47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6" fillId="7" borderId="24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8" fillId="11" borderId="2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6" fillId="0" borderId="4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57" xfId="0" applyFont="1" applyFill="1" applyBorder="1" applyAlignment="1">
      <alignment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/>
    </xf>
    <xf numFmtId="0" fontId="18" fillId="7" borderId="25" xfId="0" applyFont="1" applyFill="1" applyBorder="1" applyAlignment="1">
      <alignment horizontal="center"/>
    </xf>
    <xf numFmtId="0" fontId="6" fillId="7" borderId="5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8" fillId="11" borderId="39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8" fillId="11" borderId="55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8" fillId="11" borderId="40" xfId="0" applyFont="1" applyFill="1" applyBorder="1" applyAlignment="1">
      <alignment horizontal="center" vertical="center" wrapText="1"/>
    </xf>
    <xf numFmtId="0" fontId="8" fillId="11" borderId="56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20" fillId="0" borderId="2" xfId="0" applyFont="1" applyBorder="1" applyAlignme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7" xfId="0" applyFont="1" applyBorder="1" applyAlignment="1"/>
    <xf numFmtId="0" fontId="20" fillId="0" borderId="8" xfId="0" applyFont="1" applyBorder="1" applyAlignment="1"/>
    <xf numFmtId="0" fontId="20" fillId="0" borderId="11" xfId="0" applyFont="1" applyBorder="1" applyAlignment="1"/>
    <xf numFmtId="0" fontId="20" fillId="0" borderId="12" xfId="0" applyFont="1" applyBorder="1" applyAlignment="1"/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7" fillId="5" borderId="50" xfId="0" applyFont="1" applyFill="1" applyBorder="1" applyAlignment="1">
      <alignment vertical="center" textRotation="90" wrapText="1"/>
    </xf>
    <xf numFmtId="0" fontId="7" fillId="5" borderId="23" xfId="0" applyFont="1" applyFill="1" applyBorder="1" applyAlignment="1">
      <alignment vertical="center" textRotation="90" wrapText="1"/>
    </xf>
    <xf numFmtId="0" fontId="7" fillId="0" borderId="4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7" borderId="5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7" borderId="59" xfId="0" applyFont="1" applyFill="1" applyBorder="1" applyAlignment="1">
      <alignment horizontal="center" vertical="center" wrapText="1"/>
    </xf>
    <xf numFmtId="0" fontId="6" fillId="7" borderId="60" xfId="0" applyFont="1" applyFill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 vertical="center" wrapText="1"/>
    </xf>
    <xf numFmtId="0" fontId="6" fillId="7" borderId="3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18" fillId="0" borderId="59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52" xfId="0" applyFont="1" applyBorder="1" applyAlignment="1">
      <alignment horizontal="center"/>
    </xf>
    <xf numFmtId="0" fontId="8" fillId="0" borderId="33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99FFCC"/>
      <color rgb="FFCCCCFF"/>
      <color rgb="FFCCFFCC"/>
      <color rgb="FFFFCC99"/>
      <color rgb="FFFFFF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355341</xdr:colOff>
      <xdr:row>1</xdr:row>
      <xdr:rowOff>37711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290" y="387609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352"/>
      <c r="C1" s="352"/>
      <c r="D1" s="353"/>
      <c r="E1" s="353"/>
      <c r="F1" s="353"/>
      <c r="G1" s="353"/>
      <c r="H1" s="353"/>
      <c r="I1" s="353"/>
      <c r="J1" s="353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354"/>
      <c r="C2" s="355"/>
      <c r="D2" s="360" t="s">
        <v>0</v>
      </c>
      <c r="E2" s="361"/>
      <c r="F2" s="361"/>
      <c r="G2" s="361"/>
      <c r="H2" s="361"/>
      <c r="I2" s="361"/>
      <c r="J2" s="361"/>
      <c r="K2" s="362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364" t="s">
        <v>1</v>
      </c>
      <c r="AT2" s="365"/>
    </row>
    <row r="3" spans="1:46" ht="34.5" customHeight="1" x14ac:dyDescent="0.2">
      <c r="B3" s="356"/>
      <c r="C3" s="357"/>
      <c r="D3" s="296" t="s">
        <v>2</v>
      </c>
      <c r="E3" s="366"/>
      <c r="F3" s="366"/>
      <c r="G3" s="366"/>
      <c r="H3" s="366"/>
      <c r="I3" s="366"/>
      <c r="J3" s="366"/>
      <c r="K3" s="367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368" t="s">
        <v>3</v>
      </c>
      <c r="AT3" s="369"/>
    </row>
    <row r="4" spans="1:46" ht="34.5" customHeight="1" thickBot="1" x14ac:dyDescent="0.25">
      <c r="A4" s="353"/>
      <c r="B4" s="358"/>
      <c r="C4" s="359"/>
      <c r="D4" s="324" t="s">
        <v>4</v>
      </c>
      <c r="E4" s="395"/>
      <c r="F4" s="395"/>
      <c r="G4" s="395"/>
      <c r="H4" s="395"/>
      <c r="I4" s="395"/>
      <c r="J4" s="395"/>
      <c r="K4" s="396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373" t="s">
        <v>5</v>
      </c>
      <c r="AT4" s="374"/>
    </row>
    <row r="5" spans="1:46" ht="15" thickBot="1" x14ac:dyDescent="0.25">
      <c r="A5" s="353"/>
      <c r="B5" s="354"/>
      <c r="C5" s="375"/>
      <c r="D5" s="375"/>
      <c r="E5" s="375"/>
      <c r="F5" s="375"/>
      <c r="G5" s="375"/>
      <c r="H5" s="375"/>
      <c r="I5" s="375"/>
      <c r="J5" s="375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353"/>
      <c r="B6" s="376" t="s">
        <v>6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8"/>
    </row>
    <row r="7" spans="1:46" ht="15" thickBot="1" x14ac:dyDescent="0.25">
      <c r="A7" s="353"/>
      <c r="B7" s="358"/>
      <c r="C7" s="352"/>
      <c r="D7" s="352"/>
      <c r="E7" s="352"/>
      <c r="F7" s="352"/>
      <c r="G7" s="352"/>
      <c r="H7" s="352"/>
      <c r="I7" s="352"/>
      <c r="J7" s="352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353"/>
      <c r="B8" s="379" t="s">
        <v>7</v>
      </c>
      <c r="C8" s="381" t="s">
        <v>8</v>
      </c>
      <c r="D8" s="383" t="s">
        <v>9</v>
      </c>
      <c r="E8" s="385" t="s">
        <v>10</v>
      </c>
      <c r="F8" s="390" t="s">
        <v>11</v>
      </c>
      <c r="G8" s="390" t="s">
        <v>12</v>
      </c>
      <c r="H8" s="302"/>
      <c r="I8" s="159"/>
      <c r="J8" s="392" t="s">
        <v>13</v>
      </c>
      <c r="K8" s="390" t="s">
        <v>14</v>
      </c>
      <c r="L8" s="302" t="s">
        <v>25</v>
      </c>
      <c r="M8" s="303"/>
      <c r="N8" s="304"/>
      <c r="O8" s="302" t="s">
        <v>169</v>
      </c>
      <c r="P8" s="303"/>
      <c r="Q8" s="304"/>
      <c r="R8" s="302" t="s">
        <v>170</v>
      </c>
      <c r="S8" s="303"/>
      <c r="T8" s="304"/>
      <c r="U8" s="302" t="s">
        <v>171</v>
      </c>
      <c r="V8" s="303"/>
      <c r="W8" s="304"/>
      <c r="X8" s="302" t="s">
        <v>172</v>
      </c>
      <c r="Y8" s="303"/>
      <c r="Z8" s="304"/>
      <c r="AA8" s="302" t="s">
        <v>173</v>
      </c>
      <c r="AB8" s="303"/>
      <c r="AC8" s="304"/>
      <c r="AD8" s="302" t="s">
        <v>174</v>
      </c>
      <c r="AE8" s="303"/>
      <c r="AF8" s="304"/>
      <c r="AG8" s="302" t="s">
        <v>175</v>
      </c>
      <c r="AH8" s="303"/>
      <c r="AI8" s="304"/>
      <c r="AJ8" s="302" t="s">
        <v>176</v>
      </c>
      <c r="AK8" s="303"/>
      <c r="AL8" s="304"/>
      <c r="AM8" s="302" t="s">
        <v>177</v>
      </c>
      <c r="AN8" s="303"/>
      <c r="AO8" s="304"/>
      <c r="AP8" s="302" t="s">
        <v>285</v>
      </c>
      <c r="AQ8" s="303"/>
      <c r="AR8" s="304"/>
      <c r="AS8" s="387" t="s">
        <v>15</v>
      </c>
      <c r="AT8" s="304" t="s">
        <v>16</v>
      </c>
    </row>
    <row r="9" spans="1:46" s="3" customFormat="1" ht="31.5" customHeight="1" x14ac:dyDescent="0.25">
      <c r="A9" s="353"/>
      <c r="B9" s="380"/>
      <c r="C9" s="382"/>
      <c r="D9" s="384"/>
      <c r="E9" s="386"/>
      <c r="F9" s="391"/>
      <c r="G9" s="4" t="s">
        <v>17</v>
      </c>
      <c r="H9" s="5" t="s">
        <v>18</v>
      </c>
      <c r="I9" s="160" t="s">
        <v>98</v>
      </c>
      <c r="J9" s="393"/>
      <c r="K9" s="391"/>
      <c r="L9" s="125" t="s">
        <v>180</v>
      </c>
      <c r="M9" s="59" t="s">
        <v>181</v>
      </c>
      <c r="N9" s="60" t="s">
        <v>182</v>
      </c>
      <c r="O9" s="125" t="s">
        <v>180</v>
      </c>
      <c r="P9" s="59" t="s">
        <v>181</v>
      </c>
      <c r="Q9" s="71" t="s">
        <v>182</v>
      </c>
      <c r="R9" s="125" t="s">
        <v>180</v>
      </c>
      <c r="S9" s="59" t="s">
        <v>181</v>
      </c>
      <c r="T9" s="71" t="s">
        <v>182</v>
      </c>
      <c r="U9" s="5" t="s">
        <v>180</v>
      </c>
      <c r="V9" s="59" t="s">
        <v>181</v>
      </c>
      <c r="W9" s="71" t="s">
        <v>182</v>
      </c>
      <c r="X9" s="134" t="s">
        <v>180</v>
      </c>
      <c r="Y9" s="59" t="s">
        <v>181</v>
      </c>
      <c r="Z9" s="71" t="s">
        <v>182</v>
      </c>
      <c r="AA9" s="134" t="s">
        <v>180</v>
      </c>
      <c r="AB9" s="59" t="s">
        <v>181</v>
      </c>
      <c r="AC9" s="71" t="s">
        <v>182</v>
      </c>
      <c r="AD9" s="5" t="s">
        <v>180</v>
      </c>
      <c r="AE9" s="59" t="s">
        <v>181</v>
      </c>
      <c r="AF9" s="71" t="s">
        <v>182</v>
      </c>
      <c r="AG9" s="134" t="s">
        <v>180</v>
      </c>
      <c r="AH9" s="59" t="s">
        <v>181</v>
      </c>
      <c r="AI9" s="71" t="s">
        <v>182</v>
      </c>
      <c r="AJ9" s="134" t="s">
        <v>180</v>
      </c>
      <c r="AK9" s="59" t="s">
        <v>181</v>
      </c>
      <c r="AL9" s="71" t="s">
        <v>182</v>
      </c>
      <c r="AM9" s="177" t="s">
        <v>180</v>
      </c>
      <c r="AN9" s="59" t="s">
        <v>181</v>
      </c>
      <c r="AO9" s="60" t="s">
        <v>182</v>
      </c>
      <c r="AP9" s="177" t="s">
        <v>180</v>
      </c>
      <c r="AQ9" s="59" t="s">
        <v>181</v>
      </c>
      <c r="AR9" s="60" t="s">
        <v>182</v>
      </c>
      <c r="AS9" s="388"/>
      <c r="AT9" s="389"/>
    </row>
    <row r="10" spans="1:46" ht="234" x14ac:dyDescent="0.2">
      <c r="A10" s="353"/>
      <c r="B10" s="397" t="s">
        <v>19</v>
      </c>
      <c r="C10" s="318" t="s">
        <v>20</v>
      </c>
      <c r="D10" s="305" t="s">
        <v>21</v>
      </c>
      <c r="E10" s="310" t="s">
        <v>22</v>
      </c>
      <c r="F10" s="311" t="s">
        <v>23</v>
      </c>
      <c r="G10" s="334">
        <v>2000000000</v>
      </c>
      <c r="H10" s="335" t="s">
        <v>24</v>
      </c>
      <c r="I10" s="276" t="s">
        <v>136</v>
      </c>
      <c r="J10" s="272" t="s">
        <v>101</v>
      </c>
      <c r="K10" s="370" t="s">
        <v>25</v>
      </c>
      <c r="L10" s="126" t="s">
        <v>178</v>
      </c>
      <c r="M10" s="61" t="s">
        <v>179</v>
      </c>
      <c r="N10" s="62">
        <v>43159</v>
      </c>
      <c r="O10" s="167" t="s">
        <v>312</v>
      </c>
      <c r="P10" s="168" t="s">
        <v>313</v>
      </c>
      <c r="Q10" s="73">
        <v>43159</v>
      </c>
      <c r="R10" s="169" t="s">
        <v>202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351">
        <v>43301</v>
      </c>
      <c r="AT10" s="363"/>
    </row>
    <row r="11" spans="1:46" ht="88.5" customHeight="1" x14ac:dyDescent="0.2">
      <c r="A11" s="353"/>
      <c r="B11" s="397"/>
      <c r="C11" s="403"/>
      <c r="D11" s="307"/>
      <c r="E11" s="310"/>
      <c r="F11" s="311"/>
      <c r="G11" s="334"/>
      <c r="H11" s="335"/>
      <c r="I11" s="277" t="s">
        <v>135</v>
      </c>
      <c r="J11" s="274"/>
      <c r="K11" s="371"/>
      <c r="L11" s="126" t="s">
        <v>318</v>
      </c>
      <c r="M11" s="63" t="s">
        <v>324</v>
      </c>
      <c r="N11" s="62">
        <v>43266</v>
      </c>
      <c r="O11" s="167" t="s">
        <v>314</v>
      </c>
      <c r="P11" s="168" t="s">
        <v>190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351"/>
      <c r="AT11" s="363"/>
    </row>
    <row r="12" spans="1:46" ht="108" x14ac:dyDescent="0.2">
      <c r="A12" s="353"/>
      <c r="B12" s="397"/>
      <c r="C12" s="403"/>
      <c r="D12" s="307"/>
      <c r="E12" s="310"/>
      <c r="F12" s="311"/>
      <c r="G12" s="334"/>
      <c r="H12" s="335"/>
      <c r="I12" s="276" t="s">
        <v>135</v>
      </c>
      <c r="J12" s="272" t="s">
        <v>102</v>
      </c>
      <c r="K12" s="371"/>
      <c r="L12" s="126" t="s">
        <v>317</v>
      </c>
      <c r="M12" s="63" t="s">
        <v>325</v>
      </c>
      <c r="N12" s="62">
        <v>43146</v>
      </c>
      <c r="O12" s="167" t="s">
        <v>315</v>
      </c>
      <c r="P12" s="168" t="s">
        <v>191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351"/>
      <c r="AT12" s="363"/>
    </row>
    <row r="13" spans="1:46" ht="144" x14ac:dyDescent="0.2">
      <c r="A13" s="353"/>
      <c r="B13" s="397"/>
      <c r="C13" s="403"/>
      <c r="D13" s="307"/>
      <c r="E13" s="310"/>
      <c r="F13" s="311"/>
      <c r="G13" s="334"/>
      <c r="H13" s="335"/>
      <c r="I13" s="277" t="s">
        <v>138</v>
      </c>
      <c r="J13" s="274"/>
      <c r="K13" s="372"/>
      <c r="L13" s="126" t="s">
        <v>183</v>
      </c>
      <c r="M13" s="63" t="s">
        <v>326</v>
      </c>
      <c r="N13" s="62">
        <v>43160</v>
      </c>
      <c r="O13" s="167" t="s">
        <v>183</v>
      </c>
      <c r="P13" s="168" t="s">
        <v>287</v>
      </c>
      <c r="Q13" s="73" t="s">
        <v>331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351"/>
      <c r="AT13" s="363"/>
    </row>
    <row r="14" spans="1:46" ht="90" x14ac:dyDescent="0.2">
      <c r="A14" s="353"/>
      <c r="B14" s="397"/>
      <c r="C14" s="403"/>
      <c r="D14" s="307"/>
      <c r="E14" s="310"/>
      <c r="F14" s="311"/>
      <c r="G14" s="334"/>
      <c r="H14" s="335"/>
      <c r="I14" s="74" t="s">
        <v>137</v>
      </c>
      <c r="J14" s="156" t="s">
        <v>103</v>
      </c>
      <c r="K14" s="178" t="s">
        <v>26</v>
      </c>
      <c r="L14" s="127" t="s">
        <v>184</v>
      </c>
      <c r="M14" s="61" t="s">
        <v>327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351"/>
      <c r="AT14" s="363"/>
    </row>
    <row r="15" spans="1:46" ht="54" x14ac:dyDescent="0.2">
      <c r="A15" s="353"/>
      <c r="B15" s="397"/>
      <c r="C15" s="318" t="s">
        <v>27</v>
      </c>
      <c r="D15" s="305" t="s">
        <v>28</v>
      </c>
      <c r="E15" s="310"/>
      <c r="F15" s="311"/>
      <c r="G15" s="334"/>
      <c r="H15" s="335"/>
      <c r="I15" s="276" t="s">
        <v>138</v>
      </c>
      <c r="J15" s="272" t="s">
        <v>104</v>
      </c>
      <c r="K15" s="279" t="s">
        <v>29</v>
      </c>
      <c r="L15" s="127" t="s">
        <v>319</v>
      </c>
      <c r="M15" s="61" t="s">
        <v>186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353"/>
      <c r="B16" s="397"/>
      <c r="C16" s="403"/>
      <c r="D16" s="307"/>
      <c r="E16" s="310"/>
      <c r="F16" s="311"/>
      <c r="G16" s="334"/>
      <c r="H16" s="335"/>
      <c r="I16" s="278" t="s">
        <v>142</v>
      </c>
      <c r="J16" s="273"/>
      <c r="K16" s="279"/>
      <c r="L16" s="127" t="s">
        <v>320</v>
      </c>
      <c r="M16" s="61" t="s">
        <v>328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353"/>
      <c r="B17" s="397"/>
      <c r="C17" s="403"/>
      <c r="D17" s="307"/>
      <c r="E17" s="310"/>
      <c r="F17" s="311"/>
      <c r="G17" s="334"/>
      <c r="H17" s="335"/>
      <c r="I17" s="278" t="s">
        <v>143</v>
      </c>
      <c r="J17" s="273"/>
      <c r="K17" s="279"/>
      <c r="L17" s="127" t="s">
        <v>185</v>
      </c>
      <c r="M17" s="61" t="s">
        <v>329</v>
      </c>
      <c r="N17" s="62">
        <v>43301</v>
      </c>
      <c r="O17" s="167" t="s">
        <v>332</v>
      </c>
      <c r="P17" s="168" t="s">
        <v>192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353"/>
      <c r="B18" s="397"/>
      <c r="C18" s="403"/>
      <c r="D18" s="307"/>
      <c r="E18" s="310"/>
      <c r="F18" s="311"/>
      <c r="G18" s="334"/>
      <c r="H18" s="335"/>
      <c r="I18" s="278" t="s">
        <v>144</v>
      </c>
      <c r="J18" s="273"/>
      <c r="K18" s="279"/>
      <c r="L18" s="127" t="s">
        <v>316</v>
      </c>
      <c r="M18" s="61" t="s">
        <v>187</v>
      </c>
      <c r="N18" s="62">
        <v>43301</v>
      </c>
      <c r="O18" s="167" t="s">
        <v>288</v>
      </c>
      <c r="P18" s="168" t="s">
        <v>193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353"/>
      <c r="B19" s="397"/>
      <c r="C19" s="404"/>
      <c r="D19" s="306"/>
      <c r="E19" s="310"/>
      <c r="F19" s="311"/>
      <c r="G19" s="334"/>
      <c r="H19" s="335"/>
      <c r="I19" s="277" t="s">
        <v>145</v>
      </c>
      <c r="J19" s="274"/>
      <c r="K19" s="280"/>
      <c r="L19" s="126" t="s">
        <v>321</v>
      </c>
      <c r="M19" s="63" t="s">
        <v>188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353"/>
      <c r="B20" s="398" t="s">
        <v>30</v>
      </c>
      <c r="C20" s="317" t="s">
        <v>31</v>
      </c>
      <c r="D20" s="309" t="s">
        <v>32</v>
      </c>
      <c r="E20" s="310" t="s">
        <v>33</v>
      </c>
      <c r="F20" s="311" t="s">
        <v>33</v>
      </c>
      <c r="G20" s="340" t="s">
        <v>33</v>
      </c>
      <c r="H20" s="335" t="s">
        <v>33</v>
      </c>
      <c r="I20" s="161" t="s">
        <v>139</v>
      </c>
      <c r="J20" s="157" t="s">
        <v>105</v>
      </c>
      <c r="K20" s="285" t="s">
        <v>34</v>
      </c>
      <c r="L20" s="63" t="s">
        <v>33</v>
      </c>
      <c r="M20" s="63" t="s">
        <v>33</v>
      </c>
      <c r="N20" s="63" t="s">
        <v>33</v>
      </c>
      <c r="O20" s="167" t="s">
        <v>194</v>
      </c>
      <c r="P20" s="168" t="s">
        <v>333</v>
      </c>
      <c r="Q20" s="73">
        <v>43465</v>
      </c>
      <c r="R20" s="131"/>
      <c r="S20" s="76"/>
      <c r="T20" s="76"/>
      <c r="U20" s="135" t="s">
        <v>348</v>
      </c>
      <c r="V20" s="75" t="s">
        <v>203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389</v>
      </c>
      <c r="AB20" s="91" t="s">
        <v>333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351">
        <v>43464</v>
      </c>
      <c r="AT20" s="363"/>
    </row>
    <row r="21" spans="1:46" ht="108" x14ac:dyDescent="0.2">
      <c r="A21" s="353"/>
      <c r="B21" s="399"/>
      <c r="C21" s="317"/>
      <c r="D21" s="309"/>
      <c r="E21" s="310"/>
      <c r="F21" s="311"/>
      <c r="G21" s="340"/>
      <c r="H21" s="335"/>
      <c r="I21" s="161" t="s">
        <v>140</v>
      </c>
      <c r="J21" s="157" t="s">
        <v>106</v>
      </c>
      <c r="K21" s="285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390</v>
      </c>
      <c r="AB21" s="91" t="s">
        <v>391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351"/>
      <c r="AT21" s="363"/>
    </row>
    <row r="22" spans="1:46" ht="77.25" customHeight="1" x14ac:dyDescent="0.2">
      <c r="A22" s="353"/>
      <c r="B22" s="399"/>
      <c r="C22" s="317"/>
      <c r="D22" s="305" t="s">
        <v>35</v>
      </c>
      <c r="E22" s="295" t="s">
        <v>33</v>
      </c>
      <c r="F22" s="289" t="s">
        <v>33</v>
      </c>
      <c r="G22" s="291" t="s">
        <v>33</v>
      </c>
      <c r="H22" s="293" t="s">
        <v>33</v>
      </c>
      <c r="I22" s="276" t="s">
        <v>141</v>
      </c>
      <c r="J22" s="272" t="s">
        <v>107</v>
      </c>
      <c r="K22" s="281" t="s">
        <v>36</v>
      </c>
      <c r="L22" s="63" t="s">
        <v>33</v>
      </c>
      <c r="M22" s="63" t="s">
        <v>33</v>
      </c>
      <c r="N22" s="61" t="s">
        <v>33</v>
      </c>
      <c r="O22" s="167" t="s">
        <v>195</v>
      </c>
      <c r="P22" s="168" t="s">
        <v>334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353"/>
      <c r="B23" s="399"/>
      <c r="C23" s="317"/>
      <c r="D23" s="307"/>
      <c r="E23" s="296"/>
      <c r="F23" s="298"/>
      <c r="G23" s="308"/>
      <c r="H23" s="299"/>
      <c r="I23" s="278"/>
      <c r="J23" s="273"/>
      <c r="K23" s="279"/>
      <c r="L23" s="63" t="s">
        <v>33</v>
      </c>
      <c r="M23" s="63" t="s">
        <v>33</v>
      </c>
      <c r="N23" s="61" t="s">
        <v>33</v>
      </c>
      <c r="O23" s="167" t="s">
        <v>338</v>
      </c>
      <c r="P23" s="168" t="s">
        <v>335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353"/>
      <c r="B24" s="399"/>
      <c r="C24" s="317"/>
      <c r="D24" s="306"/>
      <c r="E24" s="297"/>
      <c r="F24" s="290"/>
      <c r="G24" s="292"/>
      <c r="H24" s="294"/>
      <c r="I24" s="277"/>
      <c r="J24" s="274"/>
      <c r="K24" s="280"/>
      <c r="L24" s="63" t="s">
        <v>33</v>
      </c>
      <c r="M24" s="63" t="s">
        <v>33</v>
      </c>
      <c r="N24" s="61" t="s">
        <v>33</v>
      </c>
      <c r="O24" s="167" t="s">
        <v>337</v>
      </c>
      <c r="P24" s="168" t="s">
        <v>336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353"/>
      <c r="B25" s="399"/>
      <c r="C25" s="401" t="s">
        <v>37</v>
      </c>
      <c r="D25" s="309" t="s">
        <v>38</v>
      </c>
      <c r="E25" s="310" t="s">
        <v>33</v>
      </c>
      <c r="F25" s="311" t="s">
        <v>33</v>
      </c>
      <c r="G25" s="334">
        <v>107433333</v>
      </c>
      <c r="H25" s="335" t="s">
        <v>39</v>
      </c>
      <c r="I25" s="276" t="s">
        <v>142</v>
      </c>
      <c r="J25" s="286" t="s">
        <v>108</v>
      </c>
      <c r="K25" s="282" t="s">
        <v>40</v>
      </c>
      <c r="L25" s="61" t="s">
        <v>33</v>
      </c>
      <c r="M25" s="61" t="s">
        <v>33</v>
      </c>
      <c r="N25" s="61" t="s">
        <v>33</v>
      </c>
      <c r="O25" s="129" t="s">
        <v>196</v>
      </c>
      <c r="P25" s="77" t="s">
        <v>339</v>
      </c>
      <c r="Q25" s="73">
        <v>43342</v>
      </c>
      <c r="R25" s="132"/>
      <c r="S25" s="78"/>
      <c r="T25" s="78"/>
      <c r="U25" s="136" t="s">
        <v>204</v>
      </c>
      <c r="V25" s="79" t="s">
        <v>349</v>
      </c>
      <c r="W25" s="80">
        <v>43189</v>
      </c>
      <c r="X25" s="139" t="s">
        <v>368</v>
      </c>
      <c r="Y25" s="90" t="s">
        <v>217</v>
      </c>
      <c r="Z25" s="88">
        <v>43189</v>
      </c>
      <c r="AA25" s="142" t="s">
        <v>392</v>
      </c>
      <c r="AB25" s="149" t="s">
        <v>393</v>
      </c>
      <c r="AC25" s="92">
        <v>43189</v>
      </c>
      <c r="AD25" s="150" t="s">
        <v>245</v>
      </c>
      <c r="AE25" s="94" t="s">
        <v>246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351">
        <v>43464</v>
      </c>
      <c r="AT25" s="350"/>
    </row>
    <row r="26" spans="1:46" ht="126" x14ac:dyDescent="0.2">
      <c r="A26" s="353"/>
      <c r="B26" s="399"/>
      <c r="C26" s="405"/>
      <c r="D26" s="309"/>
      <c r="E26" s="310"/>
      <c r="F26" s="311"/>
      <c r="G26" s="334"/>
      <c r="H26" s="335"/>
      <c r="I26" s="278"/>
      <c r="J26" s="288"/>
      <c r="K26" s="283"/>
      <c r="L26" s="61" t="s">
        <v>33</v>
      </c>
      <c r="M26" s="61" t="s">
        <v>33</v>
      </c>
      <c r="N26" s="61" t="s">
        <v>33</v>
      </c>
      <c r="O26" s="129" t="s">
        <v>197</v>
      </c>
      <c r="P26" s="77" t="s">
        <v>198</v>
      </c>
      <c r="Q26" s="73">
        <v>43465</v>
      </c>
      <c r="R26" s="132"/>
      <c r="S26" s="78"/>
      <c r="T26" s="78"/>
      <c r="U26" s="136" t="s">
        <v>350</v>
      </c>
      <c r="V26" s="79" t="s">
        <v>351</v>
      </c>
      <c r="W26" s="80">
        <v>43464</v>
      </c>
      <c r="X26" s="139" t="s">
        <v>218</v>
      </c>
      <c r="Y26" s="90" t="s">
        <v>369</v>
      </c>
      <c r="Z26" s="90" t="s">
        <v>219</v>
      </c>
      <c r="AA26" s="142" t="s">
        <v>394</v>
      </c>
      <c r="AB26" s="149" t="s">
        <v>395</v>
      </c>
      <c r="AC26" s="92">
        <v>43189</v>
      </c>
      <c r="AD26" s="150" t="s">
        <v>247</v>
      </c>
      <c r="AE26" s="150" t="s">
        <v>248</v>
      </c>
      <c r="AF26" s="150" t="s">
        <v>413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351"/>
      <c r="AT26" s="350"/>
    </row>
    <row r="27" spans="1:46" ht="54" x14ac:dyDescent="0.2">
      <c r="A27" s="353"/>
      <c r="B27" s="399"/>
      <c r="C27" s="405"/>
      <c r="D27" s="309"/>
      <c r="E27" s="310"/>
      <c r="F27" s="311"/>
      <c r="G27" s="334"/>
      <c r="H27" s="335"/>
      <c r="I27" s="278"/>
      <c r="J27" s="288"/>
      <c r="K27" s="283"/>
      <c r="L27" s="61" t="s">
        <v>33</v>
      </c>
      <c r="M27" s="61" t="s">
        <v>33</v>
      </c>
      <c r="N27" s="61" t="s">
        <v>33</v>
      </c>
      <c r="O27" s="129" t="s">
        <v>340</v>
      </c>
      <c r="P27" s="77" t="s">
        <v>341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396</v>
      </c>
      <c r="AB27" s="149" t="s">
        <v>397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351"/>
      <c r="AT27" s="350"/>
    </row>
    <row r="28" spans="1:46" ht="72" x14ac:dyDescent="0.2">
      <c r="A28" s="353"/>
      <c r="B28" s="399"/>
      <c r="C28" s="405"/>
      <c r="D28" s="309"/>
      <c r="E28" s="310"/>
      <c r="F28" s="311"/>
      <c r="G28" s="334"/>
      <c r="H28" s="335"/>
      <c r="I28" s="277"/>
      <c r="J28" s="287"/>
      <c r="K28" s="283"/>
      <c r="L28" s="61" t="s">
        <v>33</v>
      </c>
      <c r="M28" s="61" t="s">
        <v>33</v>
      </c>
      <c r="N28" s="61" t="s">
        <v>33</v>
      </c>
      <c r="O28" s="129" t="s">
        <v>342</v>
      </c>
      <c r="P28" s="77" t="s">
        <v>343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398</v>
      </c>
      <c r="AB28" s="149" t="s">
        <v>399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351"/>
      <c r="AT28" s="350"/>
    </row>
    <row r="29" spans="1:46" ht="119.25" customHeight="1" x14ac:dyDescent="0.2">
      <c r="A29" s="353"/>
      <c r="B29" s="399"/>
      <c r="C29" s="405"/>
      <c r="D29" s="309"/>
      <c r="E29" s="310"/>
      <c r="F29" s="311"/>
      <c r="G29" s="334"/>
      <c r="H29" s="335"/>
      <c r="I29" s="276" t="s">
        <v>143</v>
      </c>
      <c r="J29" s="286" t="s">
        <v>109</v>
      </c>
      <c r="K29" s="283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352</v>
      </c>
      <c r="V29" s="79" t="s">
        <v>353</v>
      </c>
      <c r="W29" s="80">
        <v>43189</v>
      </c>
      <c r="X29" s="139" t="s">
        <v>370</v>
      </c>
      <c r="Y29" s="90" t="s">
        <v>371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289</v>
      </c>
      <c r="AQ29" s="85" t="s">
        <v>290</v>
      </c>
      <c r="AR29" s="85" t="s">
        <v>80</v>
      </c>
      <c r="AS29" s="351"/>
      <c r="AT29" s="350"/>
    </row>
    <row r="30" spans="1:46" ht="119.25" customHeight="1" x14ac:dyDescent="0.2">
      <c r="A30" s="353"/>
      <c r="B30" s="399"/>
      <c r="C30" s="405"/>
      <c r="D30" s="309"/>
      <c r="E30" s="310"/>
      <c r="F30" s="311"/>
      <c r="G30" s="334"/>
      <c r="H30" s="335"/>
      <c r="I30" s="277"/>
      <c r="J30" s="287"/>
      <c r="K30" s="284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354</v>
      </c>
      <c r="V30" s="79" t="s">
        <v>355</v>
      </c>
      <c r="W30" s="80">
        <v>43464</v>
      </c>
      <c r="X30" s="139" t="s">
        <v>372</v>
      </c>
      <c r="Y30" s="90" t="s">
        <v>373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353"/>
      <c r="B31" s="399"/>
      <c r="C31" s="405"/>
      <c r="D31" s="309"/>
      <c r="E31" s="310"/>
      <c r="F31" s="311"/>
      <c r="G31" s="334"/>
      <c r="H31" s="335"/>
      <c r="I31" s="276" t="s">
        <v>144</v>
      </c>
      <c r="J31" s="286" t="s">
        <v>110</v>
      </c>
      <c r="K31" s="282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205</v>
      </c>
      <c r="V31" s="79" t="s">
        <v>357</v>
      </c>
      <c r="W31" s="80">
        <v>43342</v>
      </c>
      <c r="X31" s="139" t="s">
        <v>241</v>
      </c>
      <c r="Y31" s="90" t="s">
        <v>374</v>
      </c>
      <c r="Z31" s="88">
        <v>43190</v>
      </c>
      <c r="AA31" s="142" t="s">
        <v>414</v>
      </c>
      <c r="AB31" s="149" t="s">
        <v>265</v>
      </c>
      <c r="AC31" s="92">
        <v>43434</v>
      </c>
      <c r="AD31" s="150" t="s">
        <v>415</v>
      </c>
      <c r="AE31" s="150" t="s">
        <v>416</v>
      </c>
      <c r="AF31" s="150" t="s">
        <v>213</v>
      </c>
      <c r="AG31" s="145" t="s">
        <v>291</v>
      </c>
      <c r="AH31" s="113" t="s">
        <v>265</v>
      </c>
      <c r="AI31" s="115">
        <v>43434</v>
      </c>
      <c r="AJ31" s="129" t="s">
        <v>292</v>
      </c>
      <c r="AK31" s="77" t="s">
        <v>293</v>
      </c>
      <c r="AL31" s="73">
        <v>43189</v>
      </c>
      <c r="AM31" s="146" t="s">
        <v>279</v>
      </c>
      <c r="AN31" s="151" t="s">
        <v>294</v>
      </c>
      <c r="AO31" s="117" t="s">
        <v>280</v>
      </c>
      <c r="AP31" s="85" t="s">
        <v>295</v>
      </c>
      <c r="AQ31" s="85" t="s">
        <v>286</v>
      </c>
      <c r="AR31" s="87">
        <v>43465</v>
      </c>
      <c r="AS31" s="351">
        <v>43464</v>
      </c>
      <c r="AT31" s="350"/>
    </row>
    <row r="32" spans="1:46" ht="126" x14ac:dyDescent="0.2">
      <c r="A32" s="353"/>
      <c r="B32" s="399"/>
      <c r="C32" s="405"/>
      <c r="D32" s="309"/>
      <c r="E32" s="310"/>
      <c r="F32" s="311"/>
      <c r="G32" s="334"/>
      <c r="H32" s="335"/>
      <c r="I32" s="278"/>
      <c r="J32" s="288"/>
      <c r="K32" s="283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220</v>
      </c>
      <c r="V32" s="79" t="s">
        <v>356</v>
      </c>
      <c r="W32" s="80" t="s">
        <v>207</v>
      </c>
      <c r="X32" s="138" t="s">
        <v>221</v>
      </c>
      <c r="Y32" s="89" t="s">
        <v>375</v>
      </c>
      <c r="Z32" s="88">
        <v>43189</v>
      </c>
      <c r="AA32" s="142" t="s">
        <v>242</v>
      </c>
      <c r="AB32" s="149" t="s">
        <v>243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242</v>
      </c>
      <c r="AH32" s="114" t="s">
        <v>243</v>
      </c>
      <c r="AI32" s="115">
        <v>43465</v>
      </c>
      <c r="AJ32" s="129" t="s">
        <v>296</v>
      </c>
      <c r="AK32" s="77" t="s">
        <v>274</v>
      </c>
      <c r="AL32" s="73">
        <v>43250</v>
      </c>
      <c r="AM32" s="146" t="s">
        <v>281</v>
      </c>
      <c r="AN32" s="117" t="s">
        <v>243</v>
      </c>
      <c r="AO32" s="117" t="s">
        <v>282</v>
      </c>
      <c r="AP32" s="85" t="s">
        <v>206</v>
      </c>
      <c r="AQ32" s="85" t="s">
        <v>249</v>
      </c>
      <c r="AR32" s="87">
        <v>43465</v>
      </c>
      <c r="AS32" s="351"/>
      <c r="AT32" s="350"/>
    </row>
    <row r="33" spans="1:46" ht="126" x14ac:dyDescent="0.2">
      <c r="A33" s="353"/>
      <c r="B33" s="399"/>
      <c r="C33" s="405"/>
      <c r="D33" s="309"/>
      <c r="E33" s="310"/>
      <c r="F33" s="311"/>
      <c r="G33" s="334"/>
      <c r="H33" s="335"/>
      <c r="I33" s="278"/>
      <c r="J33" s="288"/>
      <c r="K33" s="283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222</v>
      </c>
      <c r="Y33" s="89" t="s">
        <v>223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206</v>
      </c>
      <c r="AK33" s="77" t="s">
        <v>225</v>
      </c>
      <c r="AL33" s="77" t="s">
        <v>275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351"/>
      <c r="AT33" s="350"/>
    </row>
    <row r="34" spans="1:46" ht="36" x14ac:dyDescent="0.2">
      <c r="A34" s="353"/>
      <c r="B34" s="399"/>
      <c r="C34" s="405"/>
      <c r="D34" s="309"/>
      <c r="E34" s="310"/>
      <c r="F34" s="311"/>
      <c r="G34" s="334"/>
      <c r="H34" s="335"/>
      <c r="I34" s="278"/>
      <c r="J34" s="288"/>
      <c r="K34" s="283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376</v>
      </c>
      <c r="Y34" s="89" t="s">
        <v>377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351"/>
      <c r="AT34" s="350"/>
    </row>
    <row r="35" spans="1:46" ht="126" x14ac:dyDescent="0.2">
      <c r="A35" s="353"/>
      <c r="B35" s="399"/>
      <c r="C35" s="405"/>
      <c r="D35" s="309"/>
      <c r="E35" s="310"/>
      <c r="F35" s="311"/>
      <c r="G35" s="334"/>
      <c r="H35" s="335"/>
      <c r="I35" s="278"/>
      <c r="J35" s="288"/>
      <c r="K35" s="283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224</v>
      </c>
      <c r="Y35" s="90" t="s">
        <v>225</v>
      </c>
      <c r="Z35" s="88" t="s">
        <v>226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351"/>
      <c r="AT35" s="350"/>
    </row>
    <row r="36" spans="1:46" ht="90" x14ac:dyDescent="0.2">
      <c r="A36" s="353"/>
      <c r="B36" s="399"/>
      <c r="C36" s="405"/>
      <c r="D36" s="309"/>
      <c r="E36" s="310"/>
      <c r="F36" s="311"/>
      <c r="G36" s="334"/>
      <c r="H36" s="335"/>
      <c r="I36" s="277"/>
      <c r="J36" s="287"/>
      <c r="K36" s="284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227</v>
      </c>
      <c r="Y36" s="90" t="s">
        <v>378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351"/>
      <c r="AT36" s="350"/>
    </row>
    <row r="37" spans="1:46" ht="162" x14ac:dyDescent="0.2">
      <c r="A37" s="353"/>
      <c r="B37" s="399"/>
      <c r="C37" s="405"/>
      <c r="D37" s="309"/>
      <c r="E37" s="310"/>
      <c r="F37" s="311"/>
      <c r="G37" s="334"/>
      <c r="H37" s="335"/>
      <c r="I37" s="161" t="s">
        <v>145</v>
      </c>
      <c r="J37" s="155" t="s">
        <v>111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358</v>
      </c>
      <c r="V37" s="79" t="s">
        <v>359</v>
      </c>
      <c r="W37" s="80">
        <v>43464</v>
      </c>
      <c r="X37" s="139" t="s">
        <v>297</v>
      </c>
      <c r="Y37" s="90" t="s">
        <v>359</v>
      </c>
      <c r="Z37" s="88">
        <v>43465</v>
      </c>
      <c r="AA37" s="142" t="s">
        <v>400</v>
      </c>
      <c r="AB37" s="149" t="s">
        <v>401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351"/>
      <c r="AT37" s="350"/>
    </row>
    <row r="38" spans="1:46" ht="90" x14ac:dyDescent="0.2">
      <c r="A38" s="353"/>
      <c r="B38" s="399"/>
      <c r="C38" s="405"/>
      <c r="D38" s="305" t="s">
        <v>43</v>
      </c>
      <c r="E38" s="295" t="s">
        <v>33</v>
      </c>
      <c r="F38" s="289" t="s">
        <v>33</v>
      </c>
      <c r="G38" s="291" t="s">
        <v>33</v>
      </c>
      <c r="H38" s="293" t="s">
        <v>33</v>
      </c>
      <c r="I38" s="161" t="s">
        <v>146</v>
      </c>
      <c r="J38" s="155" t="s">
        <v>112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360</v>
      </c>
      <c r="V38" s="75" t="s">
        <v>216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351">
        <v>43464</v>
      </c>
      <c r="AT38" s="350"/>
    </row>
    <row r="39" spans="1:46" ht="90" x14ac:dyDescent="0.2">
      <c r="A39" s="353"/>
      <c r="B39" s="399"/>
      <c r="C39" s="405"/>
      <c r="D39" s="307"/>
      <c r="E39" s="296"/>
      <c r="F39" s="298"/>
      <c r="G39" s="308"/>
      <c r="H39" s="299"/>
      <c r="I39" s="161" t="s">
        <v>147</v>
      </c>
      <c r="J39" s="155" t="s">
        <v>113</v>
      </c>
      <c r="K39" s="281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402</v>
      </c>
      <c r="AB39" s="91" t="s">
        <v>403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351"/>
      <c r="AT39" s="350"/>
    </row>
    <row r="40" spans="1:46" ht="108" x14ac:dyDescent="0.2">
      <c r="A40" s="353"/>
      <c r="B40" s="399"/>
      <c r="C40" s="405"/>
      <c r="D40" s="307"/>
      <c r="E40" s="296"/>
      <c r="F40" s="298"/>
      <c r="G40" s="308"/>
      <c r="H40" s="299"/>
      <c r="I40" s="276" t="s">
        <v>148</v>
      </c>
      <c r="J40" s="286" t="s">
        <v>114</v>
      </c>
      <c r="K40" s="279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298</v>
      </c>
      <c r="V40" s="75" t="s">
        <v>208</v>
      </c>
      <c r="W40" s="80">
        <v>43281</v>
      </c>
      <c r="X40" s="138" t="s">
        <v>228</v>
      </c>
      <c r="Y40" s="90" t="s">
        <v>379</v>
      </c>
      <c r="Z40" s="88">
        <v>43464</v>
      </c>
      <c r="AA40" s="141" t="s">
        <v>244</v>
      </c>
      <c r="AB40" s="91" t="s">
        <v>404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351"/>
      <c r="AT40" s="350"/>
    </row>
    <row r="41" spans="1:46" ht="71.25" customHeight="1" x14ac:dyDescent="0.2">
      <c r="A41" s="353"/>
      <c r="B41" s="399"/>
      <c r="C41" s="405"/>
      <c r="D41" s="307"/>
      <c r="E41" s="296"/>
      <c r="F41" s="298"/>
      <c r="G41" s="308"/>
      <c r="H41" s="299"/>
      <c r="I41" s="278"/>
      <c r="J41" s="288"/>
      <c r="K41" s="279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229</v>
      </c>
      <c r="Y41" s="90" t="s">
        <v>230</v>
      </c>
      <c r="Z41" s="88">
        <v>43281</v>
      </c>
      <c r="AA41" s="141" t="s">
        <v>299</v>
      </c>
      <c r="AB41" s="91" t="s">
        <v>405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351"/>
      <c r="AT41" s="350"/>
    </row>
    <row r="42" spans="1:46" ht="54" x14ac:dyDescent="0.2">
      <c r="A42" s="353"/>
      <c r="B42" s="399"/>
      <c r="C42" s="405"/>
      <c r="D42" s="307"/>
      <c r="E42" s="296"/>
      <c r="F42" s="298"/>
      <c r="G42" s="308"/>
      <c r="H42" s="299"/>
      <c r="I42" s="278"/>
      <c r="J42" s="288"/>
      <c r="K42" s="279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231</v>
      </c>
      <c r="Y42" s="90" t="s">
        <v>232</v>
      </c>
      <c r="Z42" s="88">
        <v>43465</v>
      </c>
      <c r="AA42" s="141" t="s">
        <v>407</v>
      </c>
      <c r="AB42" s="91" t="s">
        <v>406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351"/>
      <c r="AT42" s="350"/>
    </row>
    <row r="43" spans="1:46" ht="72" x14ac:dyDescent="0.2">
      <c r="A43" s="353"/>
      <c r="B43" s="399"/>
      <c r="C43" s="402"/>
      <c r="D43" s="306"/>
      <c r="E43" s="297"/>
      <c r="F43" s="290"/>
      <c r="G43" s="292"/>
      <c r="H43" s="294"/>
      <c r="I43" s="277"/>
      <c r="J43" s="287"/>
      <c r="K43" s="280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408</v>
      </c>
      <c r="AB43" s="91" t="s">
        <v>300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353"/>
      <c r="B44" s="399"/>
      <c r="C44" s="317" t="s">
        <v>46</v>
      </c>
      <c r="D44" s="305" t="s">
        <v>47</v>
      </c>
      <c r="E44" s="295" t="s">
        <v>33</v>
      </c>
      <c r="F44" s="289" t="s">
        <v>33</v>
      </c>
      <c r="G44" s="291" t="s">
        <v>33</v>
      </c>
      <c r="H44" s="293" t="s">
        <v>33</v>
      </c>
      <c r="I44" s="276" t="s">
        <v>149</v>
      </c>
      <c r="J44" s="272" t="s">
        <v>115</v>
      </c>
      <c r="K44" s="282" t="s">
        <v>48</v>
      </c>
      <c r="L44" s="127" t="s">
        <v>322</v>
      </c>
      <c r="M44" s="61" t="s">
        <v>189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233</v>
      </c>
      <c r="Y44" s="90" t="s">
        <v>179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266</v>
      </c>
      <c r="AH44" s="114" t="s">
        <v>267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353"/>
      <c r="B45" s="399"/>
      <c r="C45" s="317"/>
      <c r="D45" s="307"/>
      <c r="E45" s="296"/>
      <c r="F45" s="298"/>
      <c r="G45" s="308"/>
      <c r="H45" s="299"/>
      <c r="I45" s="278"/>
      <c r="J45" s="273"/>
      <c r="K45" s="283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268</v>
      </c>
      <c r="AH45" s="114" t="s">
        <v>269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353"/>
      <c r="B46" s="399"/>
      <c r="C46" s="317"/>
      <c r="D46" s="307"/>
      <c r="E46" s="296"/>
      <c r="F46" s="298"/>
      <c r="G46" s="308"/>
      <c r="H46" s="299"/>
      <c r="I46" s="278"/>
      <c r="J46" s="273"/>
      <c r="K46" s="283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270</v>
      </c>
      <c r="AH46" s="114" t="s">
        <v>271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353"/>
      <c r="B47" s="399"/>
      <c r="C47" s="317"/>
      <c r="D47" s="307"/>
      <c r="E47" s="297"/>
      <c r="F47" s="290"/>
      <c r="G47" s="292"/>
      <c r="H47" s="294"/>
      <c r="I47" s="277"/>
      <c r="J47" s="274"/>
      <c r="K47" s="284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301</v>
      </c>
      <c r="AH47" s="114" t="s">
        <v>269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353"/>
      <c r="B48" s="399"/>
      <c r="C48" s="317"/>
      <c r="D48" s="307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150</v>
      </c>
      <c r="J48" s="158" t="s">
        <v>116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272</v>
      </c>
      <c r="AH48" s="114" t="s">
        <v>273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353"/>
      <c r="B49" s="399"/>
      <c r="C49" s="317"/>
      <c r="D49" s="307"/>
      <c r="E49" s="295" t="s">
        <v>50</v>
      </c>
      <c r="F49" s="289" t="s">
        <v>33</v>
      </c>
      <c r="G49" s="300">
        <v>167000000</v>
      </c>
      <c r="H49" s="293" t="s">
        <v>39</v>
      </c>
      <c r="I49" s="276" t="s">
        <v>151</v>
      </c>
      <c r="J49" s="286" t="s">
        <v>117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362</v>
      </c>
      <c r="V49" s="79" t="s">
        <v>361</v>
      </c>
      <c r="W49" s="80">
        <v>43281</v>
      </c>
      <c r="X49" s="139" t="s">
        <v>380</v>
      </c>
      <c r="Y49" s="90" t="s">
        <v>234</v>
      </c>
      <c r="Z49" s="88">
        <v>43373</v>
      </c>
      <c r="AA49" s="142" t="s">
        <v>409</v>
      </c>
      <c r="AB49" s="149" t="s">
        <v>410</v>
      </c>
      <c r="AC49" s="92">
        <v>43189</v>
      </c>
      <c r="AD49" s="150" t="s">
        <v>250</v>
      </c>
      <c r="AE49" s="150" t="s">
        <v>251</v>
      </c>
      <c r="AF49" s="150" t="s">
        <v>252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353"/>
      <c r="B50" s="399"/>
      <c r="C50" s="317"/>
      <c r="D50" s="306"/>
      <c r="E50" s="297"/>
      <c r="F50" s="290"/>
      <c r="G50" s="301"/>
      <c r="H50" s="294"/>
      <c r="I50" s="277"/>
      <c r="J50" s="287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411</v>
      </c>
      <c r="AB50" s="149" t="s">
        <v>412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353"/>
      <c r="B51" s="399"/>
      <c r="C51" s="317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152</v>
      </c>
      <c r="J51" s="155" t="s">
        <v>118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344</v>
      </c>
      <c r="P51" s="77" t="s">
        <v>345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235</v>
      </c>
      <c r="Y51" s="90" t="s">
        <v>236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353"/>
      <c r="B52" s="399"/>
      <c r="C52" s="317" t="s">
        <v>54</v>
      </c>
      <c r="D52" s="309" t="s">
        <v>55</v>
      </c>
      <c r="E52" s="310" t="s">
        <v>33</v>
      </c>
      <c r="F52" s="311" t="s">
        <v>33</v>
      </c>
      <c r="G52" s="334">
        <v>135440000</v>
      </c>
      <c r="H52" s="335" t="s">
        <v>39</v>
      </c>
      <c r="I52" s="276" t="s">
        <v>154</v>
      </c>
      <c r="J52" s="336" t="s">
        <v>119</v>
      </c>
      <c r="K52" s="285" t="s">
        <v>56</v>
      </c>
      <c r="L52" s="63" t="s">
        <v>33</v>
      </c>
      <c r="M52" s="63" t="s">
        <v>33</v>
      </c>
      <c r="N52" s="63" t="s">
        <v>33</v>
      </c>
      <c r="O52" s="275" t="s">
        <v>33</v>
      </c>
      <c r="P52" s="275" t="s">
        <v>33</v>
      </c>
      <c r="Q52" s="275" t="s">
        <v>33</v>
      </c>
      <c r="R52" s="131"/>
      <c r="S52" s="76"/>
      <c r="T52" s="76"/>
      <c r="U52" s="135" t="s">
        <v>209</v>
      </c>
      <c r="V52" s="75" t="s">
        <v>179</v>
      </c>
      <c r="W52" s="80" t="s">
        <v>213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328">
        <v>43464</v>
      </c>
      <c r="AT52" s="331"/>
    </row>
    <row r="53" spans="1:132" ht="108" x14ac:dyDescent="0.2">
      <c r="A53" s="353"/>
      <c r="B53" s="399"/>
      <c r="C53" s="317"/>
      <c r="D53" s="309"/>
      <c r="E53" s="310"/>
      <c r="F53" s="311"/>
      <c r="G53" s="334"/>
      <c r="H53" s="335"/>
      <c r="I53" s="278"/>
      <c r="J53" s="336"/>
      <c r="K53" s="285"/>
      <c r="L53" s="63" t="s">
        <v>33</v>
      </c>
      <c r="M53" s="63" t="s">
        <v>33</v>
      </c>
      <c r="N53" s="63" t="s">
        <v>33</v>
      </c>
      <c r="O53" s="275"/>
      <c r="P53" s="275"/>
      <c r="Q53" s="275"/>
      <c r="R53" s="131"/>
      <c r="S53" s="76"/>
      <c r="T53" s="76"/>
      <c r="U53" s="135" t="s">
        <v>210</v>
      </c>
      <c r="V53" s="75" t="s">
        <v>363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329"/>
      <c r="AT53" s="332"/>
    </row>
    <row r="54" spans="1:132" ht="36" x14ac:dyDescent="0.2">
      <c r="A54" s="353"/>
      <c r="B54" s="399"/>
      <c r="C54" s="317"/>
      <c r="D54" s="309"/>
      <c r="E54" s="310"/>
      <c r="F54" s="311"/>
      <c r="G54" s="334"/>
      <c r="H54" s="335"/>
      <c r="I54" s="277" t="s">
        <v>161</v>
      </c>
      <c r="J54" s="336"/>
      <c r="K54" s="285"/>
      <c r="L54" s="63" t="s">
        <v>33</v>
      </c>
      <c r="M54" s="63" t="s">
        <v>33</v>
      </c>
      <c r="N54" s="63" t="s">
        <v>33</v>
      </c>
      <c r="O54" s="275"/>
      <c r="P54" s="275"/>
      <c r="Q54" s="275"/>
      <c r="R54" s="131"/>
      <c r="S54" s="76"/>
      <c r="T54" s="76"/>
      <c r="U54" s="135" t="s">
        <v>211</v>
      </c>
      <c r="V54" s="75" t="s">
        <v>212</v>
      </c>
      <c r="W54" s="80" t="s">
        <v>214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330"/>
      <c r="AT54" s="333"/>
    </row>
    <row r="55" spans="1:132" ht="162" x14ac:dyDescent="0.2">
      <c r="A55" s="353"/>
      <c r="B55" s="399"/>
      <c r="C55" s="317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153</v>
      </c>
      <c r="J55" s="155" t="s">
        <v>120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120</v>
      </c>
      <c r="P55" s="77" t="s">
        <v>199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381</v>
      </c>
      <c r="Y55" s="90" t="s">
        <v>382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353"/>
      <c r="B56" s="399"/>
      <c r="C56" s="317"/>
      <c r="D56" s="305" t="s">
        <v>59</v>
      </c>
      <c r="E56" s="295" t="s">
        <v>33</v>
      </c>
      <c r="F56" s="289" t="s">
        <v>33</v>
      </c>
      <c r="G56" s="291" t="s">
        <v>60</v>
      </c>
      <c r="H56" s="293" t="s">
        <v>39</v>
      </c>
      <c r="I56" s="276" t="s">
        <v>155</v>
      </c>
      <c r="J56" s="286" t="s">
        <v>121</v>
      </c>
      <c r="K56" s="282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384</v>
      </c>
      <c r="Y56" s="90" t="s">
        <v>383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353"/>
      <c r="B57" s="399"/>
      <c r="C57" s="317"/>
      <c r="D57" s="306"/>
      <c r="E57" s="297"/>
      <c r="F57" s="290"/>
      <c r="G57" s="292"/>
      <c r="H57" s="294"/>
      <c r="I57" s="277"/>
      <c r="J57" s="287"/>
      <c r="K57" s="284"/>
      <c r="L57" s="127" t="s">
        <v>323</v>
      </c>
      <c r="M57" s="61" t="s">
        <v>330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237</v>
      </c>
      <c r="Y57" s="90" t="s">
        <v>386</v>
      </c>
      <c r="Z57" s="90" t="s">
        <v>238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353"/>
      <c r="B58" s="399"/>
      <c r="C58" s="401" t="s">
        <v>62</v>
      </c>
      <c r="D58" s="305" t="s">
        <v>63</v>
      </c>
      <c r="E58" s="295" t="s">
        <v>33</v>
      </c>
      <c r="F58" s="289" t="s">
        <v>33</v>
      </c>
      <c r="G58" s="291" t="s">
        <v>33</v>
      </c>
      <c r="H58" s="293" t="s">
        <v>33</v>
      </c>
      <c r="I58" s="276" t="s">
        <v>156</v>
      </c>
      <c r="J58" s="272" t="s">
        <v>122</v>
      </c>
      <c r="K58" s="282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215</v>
      </c>
      <c r="V58" s="79" t="s">
        <v>216</v>
      </c>
      <c r="W58" s="80">
        <v>43220</v>
      </c>
      <c r="X58" s="139" t="s">
        <v>239</v>
      </c>
      <c r="Y58" s="90" t="s">
        <v>385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353"/>
      <c r="B59" s="400"/>
      <c r="C59" s="402"/>
      <c r="D59" s="306"/>
      <c r="E59" s="297"/>
      <c r="F59" s="290"/>
      <c r="G59" s="292"/>
      <c r="H59" s="294"/>
      <c r="I59" s="277"/>
      <c r="J59" s="274"/>
      <c r="K59" s="284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364</v>
      </c>
      <c r="V59" s="79" t="s">
        <v>365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353"/>
      <c r="B60" s="348" t="s">
        <v>65</v>
      </c>
      <c r="C60" s="317" t="s">
        <v>66</v>
      </c>
      <c r="D60" s="305" t="s">
        <v>67</v>
      </c>
      <c r="E60" s="295" t="s">
        <v>302</v>
      </c>
      <c r="F60" s="289" t="s">
        <v>33</v>
      </c>
      <c r="G60" s="300">
        <v>167000000</v>
      </c>
      <c r="H60" s="289" t="s">
        <v>39</v>
      </c>
      <c r="I60" s="161" t="s">
        <v>157</v>
      </c>
      <c r="J60" s="153" t="s">
        <v>123</v>
      </c>
      <c r="K60" s="341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253</v>
      </c>
      <c r="AE60" s="150" t="s">
        <v>254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353"/>
      <c r="B61" s="348"/>
      <c r="C61" s="317"/>
      <c r="D61" s="307"/>
      <c r="E61" s="296"/>
      <c r="F61" s="298"/>
      <c r="G61" s="349"/>
      <c r="H61" s="298"/>
      <c r="I61" s="161" t="s">
        <v>158</v>
      </c>
      <c r="J61" s="153" t="s">
        <v>124</v>
      </c>
      <c r="K61" s="341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418</v>
      </c>
      <c r="AE61" s="150" t="s">
        <v>417</v>
      </c>
      <c r="AF61" s="150" t="s">
        <v>255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353"/>
      <c r="B62" s="348"/>
      <c r="C62" s="317"/>
      <c r="D62" s="307"/>
      <c r="E62" s="296"/>
      <c r="F62" s="298"/>
      <c r="G62" s="349"/>
      <c r="H62" s="298"/>
      <c r="I62" s="276" t="s">
        <v>159</v>
      </c>
      <c r="J62" s="345" t="s">
        <v>125</v>
      </c>
      <c r="K62" s="282" t="s">
        <v>69</v>
      </c>
      <c r="L62" s="61" t="s">
        <v>33</v>
      </c>
      <c r="M62" s="61" t="s">
        <v>33</v>
      </c>
      <c r="N62" s="61" t="s">
        <v>33</v>
      </c>
      <c r="O62" s="129" t="s">
        <v>346</v>
      </c>
      <c r="P62" s="77" t="s">
        <v>303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419</v>
      </c>
      <c r="AE62" s="95" t="s">
        <v>420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353"/>
      <c r="B63" s="348"/>
      <c r="C63" s="317"/>
      <c r="D63" s="307"/>
      <c r="E63" s="296"/>
      <c r="F63" s="298"/>
      <c r="G63" s="349"/>
      <c r="H63" s="298"/>
      <c r="I63" s="278"/>
      <c r="J63" s="346"/>
      <c r="K63" s="283"/>
      <c r="L63" s="61" t="s">
        <v>33</v>
      </c>
      <c r="M63" s="61" t="s">
        <v>33</v>
      </c>
      <c r="N63" s="61" t="s">
        <v>33</v>
      </c>
      <c r="O63" s="129" t="s">
        <v>347</v>
      </c>
      <c r="P63" s="77" t="s">
        <v>200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353"/>
      <c r="B64" s="348"/>
      <c r="C64" s="317"/>
      <c r="D64" s="307"/>
      <c r="E64" s="296"/>
      <c r="F64" s="298"/>
      <c r="G64" s="349"/>
      <c r="H64" s="298"/>
      <c r="I64" s="278"/>
      <c r="J64" s="346"/>
      <c r="K64" s="283"/>
      <c r="L64" s="61" t="s">
        <v>33</v>
      </c>
      <c r="M64" s="61" t="s">
        <v>33</v>
      </c>
      <c r="N64" s="61" t="s">
        <v>33</v>
      </c>
      <c r="O64" s="129" t="s">
        <v>304</v>
      </c>
      <c r="P64" s="77" t="s">
        <v>305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353"/>
      <c r="B65" s="348"/>
      <c r="C65" s="317"/>
      <c r="D65" s="306"/>
      <c r="E65" s="297"/>
      <c r="F65" s="290"/>
      <c r="G65" s="301"/>
      <c r="H65" s="290"/>
      <c r="I65" s="277"/>
      <c r="J65" s="347"/>
      <c r="K65" s="284"/>
      <c r="L65" s="61" t="s">
        <v>33</v>
      </c>
      <c r="M65" s="61" t="s">
        <v>33</v>
      </c>
      <c r="N65" s="61" t="s">
        <v>33</v>
      </c>
      <c r="O65" s="129" t="s">
        <v>306</v>
      </c>
      <c r="P65" s="77" t="s">
        <v>307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353"/>
      <c r="B66" s="348"/>
      <c r="C66" s="317"/>
      <c r="D66" s="309" t="s">
        <v>70</v>
      </c>
      <c r="E66" s="295" t="s">
        <v>71</v>
      </c>
      <c r="F66" s="289" t="s">
        <v>33</v>
      </c>
      <c r="G66" s="342">
        <v>160000000</v>
      </c>
      <c r="H66" s="289" t="s">
        <v>39</v>
      </c>
      <c r="I66" s="161" t="s">
        <v>160</v>
      </c>
      <c r="J66" s="153" t="s">
        <v>126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422</v>
      </c>
      <c r="AE66" s="95" t="s">
        <v>424</v>
      </c>
      <c r="AF66" s="152" t="s">
        <v>425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353"/>
      <c r="B67" s="348"/>
      <c r="C67" s="317"/>
      <c r="D67" s="309"/>
      <c r="E67" s="296"/>
      <c r="F67" s="298"/>
      <c r="G67" s="343"/>
      <c r="H67" s="298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421</v>
      </c>
      <c r="AE67" s="95" t="s">
        <v>423</v>
      </c>
      <c r="AF67" s="152" t="s">
        <v>425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353"/>
      <c r="B68" s="348"/>
      <c r="C68" s="317"/>
      <c r="D68" s="309"/>
      <c r="E68" s="297"/>
      <c r="F68" s="290"/>
      <c r="G68" s="344"/>
      <c r="H68" s="290"/>
      <c r="I68" s="161" t="s">
        <v>161</v>
      </c>
      <c r="J68" s="153" t="s">
        <v>127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426</v>
      </c>
      <c r="AE68" s="95" t="s">
        <v>427</v>
      </c>
      <c r="AF68" s="152" t="s">
        <v>256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353"/>
      <c r="B69" s="348"/>
      <c r="C69" s="317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162</v>
      </c>
      <c r="J69" s="153" t="s">
        <v>128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253</v>
      </c>
      <c r="AE69" s="150" t="s">
        <v>253</v>
      </c>
      <c r="AF69" s="150" t="s">
        <v>253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353"/>
      <c r="B70" s="348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163</v>
      </c>
      <c r="J70" s="154" t="s">
        <v>131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366</v>
      </c>
      <c r="V70" s="79" t="s">
        <v>367</v>
      </c>
      <c r="W70" s="80">
        <v>43281</v>
      </c>
      <c r="X70" s="139" t="s">
        <v>240</v>
      </c>
      <c r="Y70" s="90" t="s">
        <v>387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257</v>
      </c>
      <c r="AE70" s="95" t="s">
        <v>258</v>
      </c>
      <c r="AF70" s="152" t="s">
        <v>259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353"/>
      <c r="B71" s="348"/>
      <c r="C71" s="7" t="s">
        <v>100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164</v>
      </c>
      <c r="J71" s="154" t="s">
        <v>130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308</v>
      </c>
      <c r="Y71" s="90" t="s">
        <v>388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353"/>
      <c r="B72" s="348"/>
      <c r="C72" s="317" t="s">
        <v>81</v>
      </c>
      <c r="D72" s="309" t="s">
        <v>82</v>
      </c>
      <c r="E72" s="310" t="s">
        <v>33</v>
      </c>
      <c r="F72" s="311" t="s">
        <v>33</v>
      </c>
      <c r="G72" s="340" t="s">
        <v>33</v>
      </c>
      <c r="H72" s="335" t="s">
        <v>33</v>
      </c>
      <c r="I72" s="161" t="s">
        <v>165</v>
      </c>
      <c r="J72" s="153" t="s">
        <v>129</v>
      </c>
      <c r="K72" s="341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260</v>
      </c>
      <c r="AE72" s="95" t="s">
        <v>261</v>
      </c>
      <c r="AF72" s="152" t="s">
        <v>262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312">
        <v>43465</v>
      </c>
      <c r="AT72" s="313"/>
    </row>
    <row r="73" spans="1:46" ht="72" x14ac:dyDescent="0.2">
      <c r="A73" s="353"/>
      <c r="B73" s="348"/>
      <c r="C73" s="317"/>
      <c r="D73" s="309"/>
      <c r="E73" s="310"/>
      <c r="F73" s="311"/>
      <c r="G73" s="340"/>
      <c r="H73" s="335"/>
      <c r="I73" s="161" t="s">
        <v>166</v>
      </c>
      <c r="J73" s="153" t="s">
        <v>132</v>
      </c>
      <c r="K73" s="341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309</v>
      </c>
      <c r="AE73" s="95" t="s">
        <v>263</v>
      </c>
      <c r="AF73" s="152" t="s">
        <v>264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312"/>
      <c r="AT73" s="313"/>
    </row>
    <row r="74" spans="1:46" ht="101.25" x14ac:dyDescent="0.2">
      <c r="A74" s="353"/>
      <c r="B74" s="314" t="s">
        <v>83</v>
      </c>
      <c r="C74" s="317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167</v>
      </c>
      <c r="J74" s="155" t="s">
        <v>133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283</v>
      </c>
      <c r="AN74" s="117" t="s">
        <v>284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353"/>
      <c r="B75" s="315"/>
      <c r="C75" s="318"/>
      <c r="D75" s="305" t="s">
        <v>87</v>
      </c>
      <c r="E75" s="295" t="s">
        <v>33</v>
      </c>
      <c r="F75" s="289" t="s">
        <v>33</v>
      </c>
      <c r="G75" s="291" t="s">
        <v>33</v>
      </c>
      <c r="H75" s="293" t="s">
        <v>33</v>
      </c>
      <c r="I75" s="321" t="s">
        <v>168</v>
      </c>
      <c r="J75" s="286" t="s">
        <v>134</v>
      </c>
      <c r="K75" s="282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276</v>
      </c>
      <c r="AK75" s="77" t="s">
        <v>277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353"/>
      <c r="B76" s="316"/>
      <c r="C76" s="319"/>
      <c r="D76" s="320"/>
      <c r="E76" s="324"/>
      <c r="F76" s="325"/>
      <c r="G76" s="326"/>
      <c r="H76" s="327"/>
      <c r="I76" s="322"/>
      <c r="J76" s="323"/>
      <c r="K76" s="394"/>
      <c r="L76" s="61" t="s">
        <v>33</v>
      </c>
      <c r="M76" s="61" t="s">
        <v>33</v>
      </c>
      <c r="N76" s="61" t="s">
        <v>33</v>
      </c>
      <c r="O76" s="129" t="s">
        <v>310</v>
      </c>
      <c r="P76" s="77" t="s">
        <v>201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311</v>
      </c>
      <c r="AK76" s="77" t="s">
        <v>278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337" t="s">
        <v>89</v>
      </c>
      <c r="C79" s="337"/>
      <c r="D79" s="337"/>
      <c r="F79" s="22"/>
    </row>
    <row r="80" spans="1:46" ht="15" x14ac:dyDescent="0.2">
      <c r="B80" s="25" t="s">
        <v>90</v>
      </c>
      <c r="C80" s="338" t="s">
        <v>91</v>
      </c>
      <c r="D80" s="338"/>
      <c r="F80" s="22"/>
    </row>
    <row r="81" spans="2:46" ht="29.25" customHeight="1" x14ac:dyDescent="0.2">
      <c r="B81" s="26">
        <v>1</v>
      </c>
      <c r="C81" s="339" t="s">
        <v>92</v>
      </c>
      <c r="D81" s="339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84"/>
  <sheetViews>
    <sheetView tabSelected="1" topLeftCell="D1" zoomScale="60" zoomScaleNormal="60" zoomScaleSheetLayoutView="21" workbookViewId="0">
      <selection activeCell="F112" sqref="F112"/>
    </sheetView>
  </sheetViews>
  <sheetFormatPr baseColWidth="10" defaultRowHeight="20.25" x14ac:dyDescent="0.3"/>
  <cols>
    <col min="1" max="1" width="2.5703125" style="179" customWidth="1"/>
    <col min="2" max="2" width="28" style="179" customWidth="1"/>
    <col min="3" max="3" width="27.140625" style="179" customWidth="1"/>
    <col min="4" max="4" width="26.7109375" style="179" customWidth="1"/>
    <col min="5" max="5" width="9" style="181" customWidth="1"/>
    <col min="6" max="6" width="71.5703125" style="179" customWidth="1"/>
    <col min="7" max="7" width="99.140625" style="179" customWidth="1"/>
    <col min="8" max="8" width="53.7109375" style="214" customWidth="1"/>
    <col min="9" max="9" width="27" style="179" customWidth="1"/>
    <col min="10" max="10" width="14.5703125" style="186" customWidth="1"/>
    <col min="11" max="11" width="19" style="181" customWidth="1"/>
    <col min="12" max="13" width="11.42578125" style="179"/>
    <col min="14" max="14" width="4.42578125" style="179" customWidth="1"/>
    <col min="15" max="15" width="2.7109375" style="179" customWidth="1"/>
    <col min="16" max="16384" width="11.42578125" style="179"/>
  </cols>
  <sheetData>
    <row r="1" spans="1:15" ht="27.75" thickBot="1" x14ac:dyDescent="0.4">
      <c r="A1" s="204"/>
      <c r="B1" s="507"/>
      <c r="C1" s="508"/>
      <c r="D1" s="508"/>
      <c r="E1" s="508"/>
      <c r="F1" s="508"/>
      <c r="G1" s="508"/>
      <c r="H1" s="508"/>
      <c r="I1" s="508"/>
      <c r="J1" s="508"/>
      <c r="K1" s="508"/>
      <c r="L1" s="205"/>
      <c r="M1" s="205"/>
      <c r="N1" s="205"/>
      <c r="O1" s="206"/>
    </row>
    <row r="2" spans="1:15" ht="39" customHeight="1" thickBot="1" x14ac:dyDescent="0.35">
      <c r="A2" s="207"/>
      <c r="B2" s="507"/>
      <c r="C2" s="509"/>
      <c r="D2" s="489" t="s">
        <v>0</v>
      </c>
      <c r="E2" s="490"/>
      <c r="F2" s="490"/>
      <c r="G2" s="490"/>
      <c r="H2" s="490"/>
      <c r="I2" s="490"/>
      <c r="J2" s="463" t="s">
        <v>437</v>
      </c>
      <c r="K2" s="464"/>
      <c r="L2" s="464"/>
      <c r="M2" s="464"/>
      <c r="N2" s="464"/>
      <c r="O2" s="465"/>
    </row>
    <row r="3" spans="1:15" ht="35.25" customHeight="1" thickBot="1" x14ac:dyDescent="0.35">
      <c r="A3" s="207"/>
      <c r="B3" s="510"/>
      <c r="C3" s="511"/>
      <c r="D3" s="489" t="s">
        <v>93</v>
      </c>
      <c r="E3" s="490"/>
      <c r="F3" s="490"/>
      <c r="G3" s="490"/>
      <c r="H3" s="490"/>
      <c r="I3" s="490"/>
      <c r="J3" s="463" t="s">
        <v>3</v>
      </c>
      <c r="K3" s="464"/>
      <c r="L3" s="464"/>
      <c r="M3" s="464"/>
      <c r="N3" s="464"/>
      <c r="O3" s="465"/>
    </row>
    <row r="4" spans="1:15" s="180" customFormat="1" ht="48.75" customHeight="1" thickBot="1" x14ac:dyDescent="0.35">
      <c r="A4" s="488"/>
      <c r="B4" s="512"/>
      <c r="C4" s="513"/>
      <c r="D4" s="489" t="s">
        <v>4</v>
      </c>
      <c r="E4" s="490"/>
      <c r="F4" s="490"/>
      <c r="G4" s="490"/>
      <c r="H4" s="490"/>
      <c r="I4" s="490"/>
      <c r="J4" s="466" t="s">
        <v>5</v>
      </c>
      <c r="K4" s="467"/>
      <c r="L4" s="467"/>
      <c r="M4" s="467"/>
      <c r="N4" s="467"/>
      <c r="O4" s="468"/>
    </row>
    <row r="5" spans="1:15" s="180" customFormat="1" ht="29.25" customHeight="1" thickBot="1" x14ac:dyDescent="0.35">
      <c r="A5" s="488"/>
      <c r="B5" s="469"/>
      <c r="C5" s="470"/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471"/>
    </row>
    <row r="6" spans="1:15" s="180" customFormat="1" ht="31.5" customHeight="1" thickBot="1" x14ac:dyDescent="0.35">
      <c r="A6" s="488"/>
      <c r="B6" s="472" t="s">
        <v>438</v>
      </c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4"/>
    </row>
    <row r="7" spans="1:15" s="180" customFormat="1" ht="39" customHeight="1" thickBot="1" x14ac:dyDescent="0.35">
      <c r="A7" s="488"/>
      <c r="B7" s="472" t="s">
        <v>430</v>
      </c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4"/>
    </row>
    <row r="8" spans="1:15" s="180" customFormat="1" ht="18.75" customHeight="1" thickBot="1" x14ac:dyDescent="0.35">
      <c r="A8" s="488"/>
      <c r="B8" s="475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7"/>
    </row>
    <row r="9" spans="1:15" ht="21.75" customHeight="1" x14ac:dyDescent="0.3">
      <c r="A9" s="488"/>
      <c r="B9" s="491" t="s">
        <v>7</v>
      </c>
      <c r="C9" s="493" t="s">
        <v>8</v>
      </c>
      <c r="D9" s="495" t="s">
        <v>9</v>
      </c>
      <c r="E9" s="500" t="s">
        <v>94</v>
      </c>
      <c r="F9" s="501"/>
      <c r="G9" s="502" t="s">
        <v>95</v>
      </c>
      <c r="H9" s="502" t="s">
        <v>96</v>
      </c>
      <c r="I9" s="502" t="s">
        <v>15</v>
      </c>
      <c r="J9" s="497" t="s">
        <v>97</v>
      </c>
      <c r="K9" s="498"/>
      <c r="L9" s="457" t="s">
        <v>436</v>
      </c>
      <c r="M9" s="458"/>
      <c r="N9" s="458"/>
      <c r="O9" s="459"/>
    </row>
    <row r="10" spans="1:15" ht="73.5" customHeight="1" thickBot="1" x14ac:dyDescent="0.35">
      <c r="A10" s="488"/>
      <c r="B10" s="492"/>
      <c r="C10" s="494"/>
      <c r="D10" s="496"/>
      <c r="E10" s="202" t="s">
        <v>98</v>
      </c>
      <c r="F10" s="200" t="s">
        <v>99</v>
      </c>
      <c r="G10" s="503"/>
      <c r="H10" s="503"/>
      <c r="I10" s="503"/>
      <c r="J10" s="499"/>
      <c r="K10" s="462"/>
      <c r="L10" s="460"/>
      <c r="M10" s="461"/>
      <c r="N10" s="461"/>
      <c r="O10" s="462"/>
    </row>
    <row r="11" spans="1:15" ht="21" hidden="1" customHeight="1" thickBot="1" x14ac:dyDescent="0.35">
      <c r="A11" s="207"/>
      <c r="B11" s="516" t="str">
        <f>'PLAN ACCIÓN GENERAL 2018'!B10</f>
        <v>EE1. GENERACIÓN DE VALOR</v>
      </c>
      <c r="C11" s="518" t="str">
        <f>'PLAN ACCIÓN GENERAL 2018'!C10</f>
        <v>OE1. Mejorar la confianza y credibilidad de la entidad</v>
      </c>
      <c r="D11" s="518" t="str">
        <f>'PLAN ACCIÓN GENERAL 2018'!D10</f>
        <v>E1. Adoptar la estrategia de senado abierto bajo los lineamientos de la alianza para el gobierno abierto.</v>
      </c>
      <c r="E11" s="519" t="str">
        <f>'PLAN ACCIÓN GENERAL 2018'!I10</f>
        <v>A1.</v>
      </c>
      <c r="F11" s="479" t="str">
        <f>'PLAN ACCIÓN GENERAL 2018'!J10</f>
        <v>Estandarizar los mecanismos de participación ciudadana para fortalecer el control social.</v>
      </c>
      <c r="G11" s="198" t="str">
        <f>'PLAN ACCIÓN GENERAL 2018'!AJ10</f>
        <v>N/A</v>
      </c>
      <c r="H11" s="198" t="str">
        <f>'PLAN ACCIÓN GENERAL 2018'!AK10</f>
        <v>N/A</v>
      </c>
      <c r="I11" s="201" t="str">
        <f>'PLAN ACCIÓN GENERAL 2018'!AL10</f>
        <v>N/A</v>
      </c>
      <c r="J11" s="417"/>
      <c r="K11" s="487"/>
      <c r="L11" s="208"/>
      <c r="M11" s="208"/>
      <c r="N11" s="208"/>
      <c r="O11" s="209"/>
    </row>
    <row r="12" spans="1:15" ht="128.25" hidden="1" customHeight="1" x14ac:dyDescent="0.3">
      <c r="A12" s="207"/>
      <c r="B12" s="517"/>
      <c r="C12" s="518"/>
      <c r="D12" s="518"/>
      <c r="E12" s="515"/>
      <c r="F12" s="480"/>
      <c r="G12" s="187" t="str">
        <f>'PLAN ACCIÓN GENERAL 2018'!AJ11</f>
        <v>N/A</v>
      </c>
      <c r="H12" s="187" t="str">
        <f>'PLAN ACCIÓN GENERAL 2018'!AK11</f>
        <v>N/A</v>
      </c>
      <c r="I12" s="188" t="str">
        <f>'PLAN ACCIÓN GENERAL 2018'!AL11</f>
        <v>N/A</v>
      </c>
      <c r="J12" s="481"/>
      <c r="K12" s="482"/>
      <c r="L12" s="208"/>
      <c r="M12" s="208"/>
      <c r="N12" s="208"/>
      <c r="O12" s="209"/>
    </row>
    <row r="13" spans="1:15" ht="48.75" hidden="1" customHeight="1" x14ac:dyDescent="0.3">
      <c r="A13" s="207"/>
      <c r="B13" s="517"/>
      <c r="C13" s="518"/>
      <c r="D13" s="518"/>
      <c r="E13" s="514" t="str">
        <f>'PLAN ACCIÓN GENERAL 2018'!I12</f>
        <v>A2.</v>
      </c>
      <c r="F13" s="478" t="str">
        <f>'PLAN ACCIÓN GENERAL 2018'!J12</f>
        <v>Brindar los mecanismos tecnológicos y logísticos para la rendición de cuentas de los senadores.</v>
      </c>
      <c r="G13" s="187" t="str">
        <f>'PLAN ACCIÓN GENERAL 2018'!AJ12</f>
        <v>N/A</v>
      </c>
      <c r="H13" s="187" t="str">
        <f>'PLAN ACCIÓN GENERAL 2018'!AK12</f>
        <v>N/A</v>
      </c>
      <c r="I13" s="188" t="str">
        <f>'PLAN ACCIÓN GENERAL 2018'!AL12</f>
        <v>N/A</v>
      </c>
      <c r="J13" s="481"/>
      <c r="K13" s="482"/>
      <c r="L13" s="208"/>
      <c r="M13" s="208"/>
      <c r="N13" s="208"/>
      <c r="O13" s="209"/>
    </row>
    <row r="14" spans="1:15" ht="61.5" hidden="1" customHeight="1" x14ac:dyDescent="0.3">
      <c r="A14" s="207"/>
      <c r="B14" s="517"/>
      <c r="C14" s="518"/>
      <c r="D14" s="518"/>
      <c r="E14" s="515"/>
      <c r="F14" s="480"/>
      <c r="G14" s="187" t="str">
        <f>'PLAN ACCIÓN GENERAL 2018'!AJ13</f>
        <v>N/A</v>
      </c>
      <c r="H14" s="187" t="str">
        <f>'PLAN ACCIÓN GENERAL 2018'!AK13</f>
        <v>N/A</v>
      </c>
      <c r="I14" s="188" t="str">
        <f>'PLAN ACCIÓN GENERAL 2018'!AL13</f>
        <v>N/A</v>
      </c>
      <c r="J14" s="481"/>
      <c r="K14" s="482"/>
      <c r="L14" s="208"/>
      <c r="M14" s="208"/>
      <c r="N14" s="208"/>
      <c r="O14" s="209"/>
    </row>
    <row r="15" spans="1:15" ht="137.25" hidden="1" customHeight="1" x14ac:dyDescent="0.3">
      <c r="A15" s="207"/>
      <c r="B15" s="517"/>
      <c r="C15" s="518"/>
      <c r="D15" s="518"/>
      <c r="E15" s="254" t="str">
        <f>'PLAN ACCIÓN GENERAL 2018'!I14</f>
        <v>A3.</v>
      </c>
      <c r="F15" s="252" t="str">
        <f>'PLAN ACCIÓN GENERAL 2018'!J14</f>
        <v>Ejecutar segundo Plan por un Congreso Abierto y Transparente.</v>
      </c>
      <c r="G15" s="187" t="str">
        <f>'PLAN ACCIÓN GENERAL 2018'!AJ14</f>
        <v>N/A</v>
      </c>
      <c r="H15" s="187" t="str">
        <f>'PLAN ACCIÓN GENERAL 2018'!AK14</f>
        <v>N/A</v>
      </c>
      <c r="I15" s="188" t="str">
        <f>'PLAN ACCIÓN GENERAL 2018'!AL14</f>
        <v>N/A</v>
      </c>
      <c r="J15" s="481"/>
      <c r="K15" s="482"/>
      <c r="L15" s="208"/>
      <c r="M15" s="208"/>
      <c r="N15" s="208"/>
      <c r="O15" s="209"/>
    </row>
    <row r="16" spans="1:15" ht="137.25" hidden="1" customHeight="1" x14ac:dyDescent="0.3">
      <c r="A16" s="207"/>
      <c r="B16" s="517"/>
      <c r="C16" s="520" t="str">
        <f>'PLAN ACCIÓN GENERAL 2018'!C15</f>
        <v>OE2. Contribuir al desarrollo sostenible de la paz del país</v>
      </c>
      <c r="D16" s="520" t="str">
        <f>'PLAN ACCIÓN GENERAL 2018'!D15</f>
        <v>E2. Visibilizar la gestión del Senado de la República en la consolidación de la paz.</v>
      </c>
      <c r="E16" s="514" t="str">
        <f>'PLAN ACCIÓN GENERAL 2018'!I15</f>
        <v>A4.</v>
      </c>
      <c r="F16" s="478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87" t="str">
        <f>'PLAN ACCIÓN GENERAL 2018'!AJ15</f>
        <v>N/A</v>
      </c>
      <c r="H16" s="187" t="str">
        <f>'PLAN ACCIÓN GENERAL 2018'!AK15</f>
        <v>N/A</v>
      </c>
      <c r="I16" s="188" t="str">
        <f>'PLAN ACCIÓN GENERAL 2018'!AL15</f>
        <v>N/A</v>
      </c>
      <c r="J16" s="481"/>
      <c r="K16" s="482"/>
      <c r="L16" s="208"/>
      <c r="M16" s="208"/>
      <c r="N16" s="208"/>
      <c r="O16" s="209"/>
    </row>
    <row r="17" spans="1:15" ht="137.25" hidden="1" customHeight="1" x14ac:dyDescent="0.3">
      <c r="A17" s="207"/>
      <c r="B17" s="517"/>
      <c r="C17" s="518"/>
      <c r="D17" s="518"/>
      <c r="E17" s="519"/>
      <c r="F17" s="479"/>
      <c r="G17" s="187" t="str">
        <f>'PLAN ACCIÓN GENERAL 2018'!AJ16</f>
        <v>N/A</v>
      </c>
      <c r="H17" s="187" t="str">
        <f>'PLAN ACCIÓN GENERAL 2018'!AK16</f>
        <v>N/A</v>
      </c>
      <c r="I17" s="188" t="str">
        <f>'PLAN ACCIÓN GENERAL 2018'!AL16</f>
        <v>N/A</v>
      </c>
      <c r="J17" s="481"/>
      <c r="K17" s="482"/>
      <c r="L17" s="208"/>
      <c r="M17" s="208"/>
      <c r="N17" s="208"/>
      <c r="O17" s="209"/>
    </row>
    <row r="18" spans="1:15" ht="137.25" hidden="1" customHeight="1" x14ac:dyDescent="0.3">
      <c r="A18" s="207"/>
      <c r="B18" s="517"/>
      <c r="C18" s="518"/>
      <c r="D18" s="518"/>
      <c r="E18" s="519"/>
      <c r="F18" s="479"/>
      <c r="G18" s="187" t="str">
        <f>'PLAN ACCIÓN GENERAL 2018'!AJ17</f>
        <v>N/A</v>
      </c>
      <c r="H18" s="187" t="str">
        <f>'PLAN ACCIÓN GENERAL 2018'!AK17</f>
        <v>N/A</v>
      </c>
      <c r="I18" s="188" t="str">
        <f>'PLAN ACCIÓN GENERAL 2018'!AL17</f>
        <v>N/A</v>
      </c>
      <c r="J18" s="481"/>
      <c r="K18" s="482"/>
      <c r="L18" s="208"/>
      <c r="M18" s="208"/>
      <c r="N18" s="208"/>
      <c r="O18" s="209"/>
    </row>
    <row r="19" spans="1:15" ht="137.25" hidden="1" customHeight="1" x14ac:dyDescent="0.3">
      <c r="A19" s="207"/>
      <c r="B19" s="517"/>
      <c r="C19" s="518"/>
      <c r="D19" s="518"/>
      <c r="E19" s="519"/>
      <c r="F19" s="479"/>
      <c r="G19" s="187" t="str">
        <f>'PLAN ACCIÓN GENERAL 2018'!AJ18</f>
        <v>N/A</v>
      </c>
      <c r="H19" s="187" t="str">
        <f>'PLAN ACCIÓN GENERAL 2018'!AK18</f>
        <v>N/A</v>
      </c>
      <c r="I19" s="188" t="str">
        <f>'PLAN ACCIÓN GENERAL 2018'!AL18</f>
        <v>N/A</v>
      </c>
      <c r="J19" s="417"/>
      <c r="K19" s="487"/>
      <c r="L19" s="208"/>
      <c r="M19" s="208"/>
      <c r="N19" s="208"/>
      <c r="O19" s="209"/>
    </row>
    <row r="20" spans="1:15" ht="137.25" hidden="1" customHeight="1" x14ac:dyDescent="0.3">
      <c r="A20" s="207"/>
      <c r="B20" s="517"/>
      <c r="C20" s="521"/>
      <c r="D20" s="521"/>
      <c r="E20" s="515"/>
      <c r="F20" s="480"/>
      <c r="G20" s="187" t="str">
        <f>'PLAN ACCIÓN GENERAL 2018'!AJ19</f>
        <v>N/A</v>
      </c>
      <c r="H20" s="187" t="str">
        <f>'PLAN ACCIÓN GENERAL 2018'!AK19</f>
        <v>N/A</v>
      </c>
      <c r="I20" s="188" t="str">
        <f>'PLAN ACCIÓN GENERAL 2018'!AL19</f>
        <v>N/A</v>
      </c>
      <c r="J20" s="481"/>
      <c r="K20" s="482"/>
      <c r="L20" s="208"/>
      <c r="M20" s="208"/>
      <c r="N20" s="208"/>
      <c r="O20" s="209"/>
    </row>
    <row r="21" spans="1:15" ht="162" hidden="1" customHeight="1" x14ac:dyDescent="0.3">
      <c r="A21" s="207"/>
      <c r="B21" s="203" t="str">
        <f>'PLAN ACCIÓN GENERAL 2018'!B20</f>
        <v xml:space="preserve">EE2. PROCESOS </v>
      </c>
      <c r="C21" s="527" t="str">
        <f>'PLAN ACCIÓN GENERAL 2018'!C20</f>
        <v>OE3. Gestionar el conocimiento organizacional de la entidad</v>
      </c>
      <c r="D21" s="505" t="str">
        <f>'PLAN ACCIÓN GENERAL 2018'!D20</f>
        <v>E3. Reconstruir la memoria histórica del Congreso de la República a través de la consolidación de su acervo archivístico, documental y magnetofónico.</v>
      </c>
      <c r="E21" s="189" t="str">
        <f>'PLAN ACCIÓN GENERAL 2018'!I20</f>
        <v>A5.</v>
      </c>
      <c r="F21" s="190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87" t="str">
        <f>'PLAN ACCIÓN GENERAL 2018'!AJ20</f>
        <v>N/A</v>
      </c>
      <c r="H21" s="187" t="str">
        <f>'PLAN ACCIÓN GENERAL 2018'!AK20</f>
        <v>N/A</v>
      </c>
      <c r="I21" s="188" t="str">
        <f>'PLAN ACCIÓN GENERAL 2018'!AL20</f>
        <v>N/A</v>
      </c>
      <c r="J21" s="481"/>
      <c r="K21" s="482"/>
      <c r="L21" s="208"/>
      <c r="M21" s="208"/>
      <c r="N21" s="208"/>
      <c r="O21" s="209"/>
    </row>
    <row r="22" spans="1:15" ht="137.25" hidden="1" customHeight="1" x14ac:dyDescent="0.3">
      <c r="A22" s="207"/>
      <c r="B22" s="203"/>
      <c r="C22" s="527"/>
      <c r="D22" s="505"/>
      <c r="E22" s="189" t="str">
        <f>'PLAN ACCIÓN GENERAL 2018'!I21</f>
        <v>A6.</v>
      </c>
      <c r="F22" s="190" t="str">
        <f>'PLAN ACCIÓN GENERAL 2018'!J21</f>
        <v xml:space="preserve">Levantar el inventario natural del archivo etnológico y establecer sus condiciones óptimas de custodia. </v>
      </c>
      <c r="G22" s="187" t="str">
        <f>'PLAN ACCIÓN GENERAL 2018'!AJ21</f>
        <v>N/A</v>
      </c>
      <c r="H22" s="187" t="str">
        <f>'PLAN ACCIÓN GENERAL 2018'!AK21</f>
        <v>N/A</v>
      </c>
      <c r="I22" s="188" t="str">
        <f>'PLAN ACCIÓN GENERAL 2018'!AL21</f>
        <v>N/A</v>
      </c>
      <c r="J22" s="481"/>
      <c r="K22" s="482"/>
      <c r="L22" s="208"/>
      <c r="M22" s="208"/>
      <c r="N22" s="208"/>
      <c r="O22" s="209"/>
    </row>
    <row r="23" spans="1:15" ht="137.25" hidden="1" customHeight="1" x14ac:dyDescent="0.3">
      <c r="A23" s="207"/>
      <c r="B23" s="203"/>
      <c r="C23" s="527"/>
      <c r="D23" s="505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514" t="str">
        <f>'PLAN ACCIÓN GENERAL 2018'!I22</f>
        <v>A7.</v>
      </c>
      <c r="F23" s="532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87" t="str">
        <f>'PLAN ACCIÓN GENERAL 2018'!AJ22</f>
        <v>N/A</v>
      </c>
      <c r="H23" s="187" t="str">
        <f>'PLAN ACCIÓN GENERAL 2018'!AK22</f>
        <v>N/A</v>
      </c>
      <c r="I23" s="188" t="str">
        <f>'PLAN ACCIÓN GENERAL 2018'!AL22</f>
        <v>N/A</v>
      </c>
      <c r="J23" s="481"/>
      <c r="K23" s="482"/>
      <c r="L23" s="208"/>
      <c r="M23" s="208"/>
      <c r="N23" s="208"/>
      <c r="O23" s="209"/>
    </row>
    <row r="24" spans="1:15" ht="137.25" hidden="1" customHeight="1" x14ac:dyDescent="0.3">
      <c r="A24" s="207"/>
      <c r="B24" s="203"/>
      <c r="C24" s="527"/>
      <c r="D24" s="505"/>
      <c r="E24" s="519"/>
      <c r="F24" s="533"/>
      <c r="G24" s="187" t="str">
        <f>'PLAN ACCIÓN GENERAL 2018'!AJ23</f>
        <v>N/A</v>
      </c>
      <c r="H24" s="187" t="str">
        <f>'PLAN ACCIÓN GENERAL 2018'!AK23</f>
        <v>N/A</v>
      </c>
      <c r="I24" s="188" t="str">
        <f>'PLAN ACCIÓN GENERAL 2018'!AL23</f>
        <v>N/A</v>
      </c>
      <c r="J24" s="481"/>
      <c r="K24" s="482"/>
      <c r="L24" s="208"/>
      <c r="M24" s="208"/>
      <c r="N24" s="208"/>
      <c r="O24" s="209"/>
    </row>
    <row r="25" spans="1:15" ht="137.25" hidden="1" customHeight="1" x14ac:dyDescent="0.3">
      <c r="A25" s="207"/>
      <c r="B25" s="203"/>
      <c r="C25" s="527"/>
      <c r="D25" s="505"/>
      <c r="E25" s="515"/>
      <c r="F25" s="534"/>
      <c r="G25" s="187" t="str">
        <f>'PLAN ACCIÓN GENERAL 2018'!AJ24</f>
        <v>N/A</v>
      </c>
      <c r="H25" s="187" t="str">
        <f>'PLAN ACCIÓN GENERAL 2018'!AK24</f>
        <v>N/A</v>
      </c>
      <c r="I25" s="188" t="str">
        <f>'PLAN ACCIÓN GENERAL 2018'!AL24</f>
        <v>N/A</v>
      </c>
      <c r="J25" s="481"/>
      <c r="K25" s="482"/>
      <c r="L25" s="208"/>
      <c r="M25" s="208"/>
      <c r="N25" s="208"/>
      <c r="O25" s="209"/>
    </row>
    <row r="26" spans="1:15" ht="137.25" hidden="1" customHeight="1" x14ac:dyDescent="0.3">
      <c r="A26" s="207"/>
      <c r="B26" s="203"/>
      <c r="C26" s="255" t="str">
        <f>'PLAN ACCIÓN GENERAL 2018'!C25</f>
        <v>OE 4. Diseñar, articular e implementar los sistemas de gestión aplicables a la entidad</v>
      </c>
      <c r="D26" s="255" t="str">
        <f>'PLAN ACCIÓN GENERAL 2018'!D25</f>
        <v>E5. Articular e implementar el sistema HSEQ (Sistema de gestión de calidad, seguridad  y salud en el trabajo y medio ambiente).</v>
      </c>
      <c r="E26" s="514" t="str">
        <f>'PLAN ACCIÓN GENERAL 2018'!I25</f>
        <v>A8.</v>
      </c>
      <c r="F26" s="478" t="str">
        <f>'PLAN ACCIÓN GENERAL 2018'!J25</f>
        <v>Actualizar y ejecutar el plan de implementación del  Sistema HSEQ.</v>
      </c>
      <c r="G26" s="187" t="str">
        <f>'PLAN ACCIÓN GENERAL 2018'!AJ25</f>
        <v>N/A</v>
      </c>
      <c r="H26" s="187" t="str">
        <f>'PLAN ACCIÓN GENERAL 2018'!AK25</f>
        <v>N/A</v>
      </c>
      <c r="I26" s="188" t="str">
        <f>'PLAN ACCIÓN GENERAL 2018'!AL25</f>
        <v>N/A</v>
      </c>
      <c r="J26" s="481"/>
      <c r="K26" s="482"/>
      <c r="L26" s="210"/>
      <c r="M26" s="208"/>
      <c r="N26" s="208"/>
      <c r="O26" s="209"/>
    </row>
    <row r="27" spans="1:15" ht="137.25" hidden="1" customHeight="1" x14ac:dyDescent="0.3">
      <c r="A27" s="207"/>
      <c r="B27" s="203"/>
      <c r="C27" s="255"/>
      <c r="D27" s="255"/>
      <c r="E27" s="519"/>
      <c r="F27" s="479"/>
      <c r="G27" s="187" t="str">
        <f>'PLAN ACCIÓN GENERAL 2018'!AJ26</f>
        <v>N/A</v>
      </c>
      <c r="H27" s="187" t="str">
        <f>'PLAN ACCIÓN GENERAL 2018'!AK26</f>
        <v>N/A</v>
      </c>
      <c r="I27" s="188" t="str">
        <f>'PLAN ACCIÓN GENERAL 2018'!AL26</f>
        <v>N/A</v>
      </c>
      <c r="J27" s="481"/>
      <c r="K27" s="482"/>
      <c r="L27" s="210"/>
      <c r="M27" s="208"/>
      <c r="N27" s="208"/>
      <c r="O27" s="209"/>
    </row>
    <row r="28" spans="1:15" ht="137.25" hidden="1" customHeight="1" x14ac:dyDescent="0.3">
      <c r="A28" s="207"/>
      <c r="B28" s="203"/>
      <c r="C28" s="255"/>
      <c r="D28" s="255"/>
      <c r="E28" s="519"/>
      <c r="F28" s="479"/>
      <c r="G28" s="187" t="str">
        <f>'PLAN ACCIÓN GENERAL 2018'!AJ27</f>
        <v>N/A</v>
      </c>
      <c r="H28" s="187" t="str">
        <f>'PLAN ACCIÓN GENERAL 2018'!AK27</f>
        <v>N/A</v>
      </c>
      <c r="I28" s="188" t="str">
        <f>'PLAN ACCIÓN GENERAL 2018'!AL27</f>
        <v>N/A</v>
      </c>
      <c r="J28" s="417"/>
      <c r="K28" s="487"/>
      <c r="L28" s="210"/>
      <c r="M28" s="208"/>
      <c r="N28" s="208"/>
      <c r="O28" s="209"/>
    </row>
    <row r="29" spans="1:15" ht="137.25" hidden="1" customHeight="1" x14ac:dyDescent="0.3">
      <c r="A29" s="207"/>
      <c r="B29" s="203"/>
      <c r="C29" s="255"/>
      <c r="D29" s="255"/>
      <c r="E29" s="515"/>
      <c r="F29" s="480"/>
      <c r="G29" s="187" t="str">
        <f>'PLAN ACCIÓN GENERAL 2018'!AJ28</f>
        <v>N/A</v>
      </c>
      <c r="H29" s="187" t="str">
        <f>'PLAN ACCIÓN GENERAL 2018'!AK28</f>
        <v>N/A</v>
      </c>
      <c r="I29" s="188" t="str">
        <f>'PLAN ACCIÓN GENERAL 2018'!AL28</f>
        <v>N/A</v>
      </c>
      <c r="J29" s="481"/>
      <c r="K29" s="482"/>
      <c r="L29" s="210"/>
      <c r="M29" s="208"/>
      <c r="N29" s="208"/>
      <c r="O29" s="209"/>
    </row>
    <row r="30" spans="1:15" ht="137.25" hidden="1" customHeight="1" x14ac:dyDescent="0.3">
      <c r="A30" s="207"/>
      <c r="B30" s="215"/>
      <c r="C30" s="256"/>
      <c r="D30" s="256"/>
      <c r="E30" s="254" t="str">
        <f>'PLAN ACCIÓN GENERAL 2018'!I29</f>
        <v>A9.</v>
      </c>
      <c r="F30" s="252" t="str">
        <f>'PLAN ACCIÓN GENERAL 2018'!J29</f>
        <v>Articular el SGC con el MIPG (Modelo Integrado de Planeación y Gestión) versión vigente definido por el DAFP.</v>
      </c>
      <c r="G30" s="191" t="str">
        <f>'PLAN ACCIÓN GENERAL 2018'!AJ29</f>
        <v>N/A</v>
      </c>
      <c r="H30" s="191" t="str">
        <f>'PLAN ACCIÓN GENERAL 2018'!AK29</f>
        <v>N/A</v>
      </c>
      <c r="I30" s="192" t="str">
        <f>'PLAN ACCIÓN GENERAL 2018'!AL29</f>
        <v>N/A</v>
      </c>
      <c r="J30" s="415"/>
      <c r="K30" s="524"/>
      <c r="L30" s="210"/>
      <c r="M30" s="208"/>
      <c r="N30" s="208"/>
      <c r="O30" s="209"/>
    </row>
    <row r="31" spans="1:15" ht="60" customHeight="1" x14ac:dyDescent="0.3">
      <c r="A31" s="207"/>
      <c r="B31" s="432" t="s">
        <v>30</v>
      </c>
      <c r="C31" s="504" t="s">
        <v>31</v>
      </c>
      <c r="D31" s="504" t="s">
        <v>32</v>
      </c>
      <c r="E31" s="523" t="s">
        <v>137</v>
      </c>
      <c r="F31" s="526" t="s">
        <v>448</v>
      </c>
      <c r="G31" s="262" t="s">
        <v>489</v>
      </c>
      <c r="H31" s="193" t="s">
        <v>458</v>
      </c>
      <c r="I31" s="194" t="s">
        <v>442</v>
      </c>
      <c r="J31" s="528" t="s">
        <v>439</v>
      </c>
      <c r="K31" s="529"/>
      <c r="L31" s="535"/>
      <c r="M31" s="536"/>
      <c r="N31" s="536"/>
      <c r="O31" s="537"/>
    </row>
    <row r="32" spans="1:15" ht="75.75" customHeight="1" x14ac:dyDescent="0.3">
      <c r="A32" s="207"/>
      <c r="B32" s="433"/>
      <c r="C32" s="505"/>
      <c r="D32" s="505"/>
      <c r="E32" s="425"/>
      <c r="F32" s="426"/>
      <c r="G32" s="263" t="s">
        <v>505</v>
      </c>
      <c r="H32" s="195" t="s">
        <v>490</v>
      </c>
      <c r="I32" s="196" t="s">
        <v>567</v>
      </c>
      <c r="J32" s="530"/>
      <c r="K32" s="531"/>
      <c r="L32" s="538"/>
      <c r="M32" s="539"/>
      <c r="N32" s="539"/>
      <c r="O32" s="540"/>
    </row>
    <row r="33" spans="1:17" ht="56.25" customHeight="1" x14ac:dyDescent="0.3">
      <c r="A33" s="207"/>
      <c r="B33" s="433"/>
      <c r="C33" s="505"/>
      <c r="D33" s="505"/>
      <c r="E33" s="425"/>
      <c r="F33" s="426"/>
      <c r="G33" s="264" t="s">
        <v>509</v>
      </c>
      <c r="H33" s="195" t="s">
        <v>359</v>
      </c>
      <c r="I33" s="196" t="s">
        <v>491</v>
      </c>
      <c r="J33" s="530"/>
      <c r="K33" s="531"/>
      <c r="L33" s="538"/>
      <c r="M33" s="539"/>
      <c r="N33" s="539"/>
      <c r="O33" s="540"/>
    </row>
    <row r="34" spans="1:17" ht="54" customHeight="1" x14ac:dyDescent="0.3">
      <c r="A34" s="207"/>
      <c r="B34" s="433"/>
      <c r="C34" s="505"/>
      <c r="D34" s="505"/>
      <c r="E34" s="425"/>
      <c r="F34" s="426"/>
      <c r="G34" s="265" t="s">
        <v>506</v>
      </c>
      <c r="H34" s="246" t="s">
        <v>359</v>
      </c>
      <c r="I34" s="233">
        <v>44042</v>
      </c>
      <c r="J34" s="530"/>
      <c r="K34" s="531"/>
      <c r="L34" s="538"/>
      <c r="M34" s="539"/>
      <c r="N34" s="539"/>
      <c r="O34" s="540"/>
    </row>
    <row r="35" spans="1:17" ht="56.25" customHeight="1" x14ac:dyDescent="0.3">
      <c r="A35" s="207"/>
      <c r="B35" s="433"/>
      <c r="C35" s="505"/>
      <c r="D35" s="505"/>
      <c r="E35" s="425"/>
      <c r="F35" s="426"/>
      <c r="G35" s="264" t="s">
        <v>510</v>
      </c>
      <c r="H35" s="222" t="s">
        <v>459</v>
      </c>
      <c r="I35" s="223" t="s">
        <v>484</v>
      </c>
      <c r="J35" s="417"/>
      <c r="K35" s="418"/>
      <c r="L35" s="538"/>
      <c r="M35" s="539"/>
      <c r="N35" s="539"/>
      <c r="O35" s="540"/>
    </row>
    <row r="36" spans="1:17" ht="65.25" customHeight="1" x14ac:dyDescent="0.3">
      <c r="A36" s="207"/>
      <c r="B36" s="433"/>
      <c r="C36" s="505"/>
      <c r="D36" s="505"/>
      <c r="E36" s="425"/>
      <c r="F36" s="426"/>
      <c r="G36" s="264" t="s">
        <v>492</v>
      </c>
      <c r="H36" s="195" t="s">
        <v>493</v>
      </c>
      <c r="I36" s="223" t="s">
        <v>495</v>
      </c>
      <c r="J36" s="481" t="s">
        <v>173</v>
      </c>
      <c r="K36" s="522"/>
      <c r="L36" s="541"/>
      <c r="M36" s="542"/>
      <c r="N36" s="542"/>
      <c r="O36" s="543"/>
    </row>
    <row r="37" spans="1:17" ht="41.25" customHeight="1" x14ac:dyDescent="0.3">
      <c r="A37" s="207"/>
      <c r="B37" s="433"/>
      <c r="C37" s="505"/>
      <c r="D37" s="505"/>
      <c r="E37" s="425"/>
      <c r="F37" s="426"/>
      <c r="G37" s="263" t="s">
        <v>434</v>
      </c>
      <c r="H37" s="258" t="s">
        <v>494</v>
      </c>
      <c r="I37" s="197">
        <v>44165</v>
      </c>
      <c r="J37" s="481" t="s">
        <v>512</v>
      </c>
      <c r="K37" s="522"/>
      <c r="L37" s="435"/>
      <c r="M37" s="436"/>
      <c r="N37" s="436"/>
      <c r="O37" s="437"/>
    </row>
    <row r="38" spans="1:17" ht="48.75" customHeight="1" x14ac:dyDescent="0.3">
      <c r="A38" s="207"/>
      <c r="B38" s="433"/>
      <c r="C38" s="505"/>
      <c r="D38" s="505"/>
      <c r="E38" s="425"/>
      <c r="F38" s="426"/>
      <c r="G38" s="264" t="s">
        <v>511</v>
      </c>
      <c r="H38" s="195" t="s">
        <v>359</v>
      </c>
      <c r="I38" s="242">
        <v>44042</v>
      </c>
      <c r="J38" s="481" t="s">
        <v>173</v>
      </c>
      <c r="K38" s="522"/>
      <c r="L38" s="435"/>
      <c r="M38" s="436"/>
      <c r="N38" s="436"/>
      <c r="O38" s="437"/>
    </row>
    <row r="39" spans="1:17" ht="54" customHeight="1" x14ac:dyDescent="0.3">
      <c r="A39" s="207"/>
      <c r="B39" s="433"/>
      <c r="C39" s="505"/>
      <c r="D39" s="505"/>
      <c r="E39" s="425"/>
      <c r="F39" s="426"/>
      <c r="G39" s="263" t="s">
        <v>555</v>
      </c>
      <c r="H39" s="244" t="s">
        <v>553</v>
      </c>
      <c r="I39" s="197" t="s">
        <v>554</v>
      </c>
      <c r="J39" s="481" t="s">
        <v>173</v>
      </c>
      <c r="K39" s="522"/>
      <c r="L39" s="435"/>
      <c r="M39" s="436"/>
      <c r="N39" s="436"/>
      <c r="O39" s="437"/>
    </row>
    <row r="40" spans="1:17" s="185" customFormat="1" ht="64.5" customHeight="1" x14ac:dyDescent="0.3">
      <c r="A40" s="211"/>
      <c r="B40" s="433"/>
      <c r="C40" s="505"/>
      <c r="D40" s="505"/>
      <c r="E40" s="425"/>
      <c r="F40" s="426"/>
      <c r="G40" s="224" t="s">
        <v>460</v>
      </c>
      <c r="H40" s="225" t="s">
        <v>461</v>
      </c>
      <c r="I40" s="226" t="s">
        <v>485</v>
      </c>
      <c r="J40" s="481" t="s">
        <v>483</v>
      </c>
      <c r="K40" s="522"/>
      <c r="L40" s="485"/>
      <c r="M40" s="485"/>
      <c r="N40" s="485"/>
      <c r="O40" s="486"/>
    </row>
    <row r="41" spans="1:17" s="185" customFormat="1" ht="64.5" customHeight="1" x14ac:dyDescent="0.3">
      <c r="A41" s="211"/>
      <c r="B41" s="433"/>
      <c r="C41" s="505"/>
      <c r="D41" s="505"/>
      <c r="E41" s="425"/>
      <c r="F41" s="426"/>
      <c r="G41" s="224" t="s">
        <v>462</v>
      </c>
      <c r="H41" s="225" t="s">
        <v>488</v>
      </c>
      <c r="I41" s="226" t="s">
        <v>464</v>
      </c>
      <c r="J41" s="481" t="s">
        <v>483</v>
      </c>
      <c r="K41" s="522"/>
      <c r="L41" s="438"/>
      <c r="M41" s="439"/>
      <c r="N41" s="439"/>
      <c r="O41" s="440"/>
    </row>
    <row r="42" spans="1:17" s="185" customFormat="1" ht="67.5" customHeight="1" x14ac:dyDescent="0.3">
      <c r="A42" s="211"/>
      <c r="B42" s="433"/>
      <c r="C42" s="505"/>
      <c r="D42" s="505"/>
      <c r="E42" s="425"/>
      <c r="F42" s="426"/>
      <c r="G42" s="224" t="s">
        <v>463</v>
      </c>
      <c r="H42" s="225" t="s">
        <v>487</v>
      </c>
      <c r="I42" s="226" t="s">
        <v>486</v>
      </c>
      <c r="J42" s="481" t="s">
        <v>483</v>
      </c>
      <c r="K42" s="522"/>
      <c r="L42" s="485"/>
      <c r="M42" s="485"/>
      <c r="N42" s="485"/>
      <c r="O42" s="486"/>
    </row>
    <row r="43" spans="1:17" s="185" customFormat="1" ht="91.5" customHeight="1" x14ac:dyDescent="0.3">
      <c r="A43" s="211"/>
      <c r="B43" s="433"/>
      <c r="C43" s="505"/>
      <c r="D43" s="505"/>
      <c r="E43" s="251" t="s">
        <v>449</v>
      </c>
      <c r="F43" s="253" t="s">
        <v>440</v>
      </c>
      <c r="G43" s="187" t="s">
        <v>441</v>
      </c>
      <c r="H43" s="244" t="s">
        <v>435</v>
      </c>
      <c r="I43" s="199" t="s">
        <v>484</v>
      </c>
      <c r="J43" s="341" t="s">
        <v>444</v>
      </c>
      <c r="K43" s="341"/>
      <c r="L43" s="438"/>
      <c r="M43" s="439"/>
      <c r="N43" s="439"/>
      <c r="O43" s="440"/>
    </row>
    <row r="44" spans="1:17" s="185" customFormat="1" ht="81" customHeight="1" x14ac:dyDescent="0.3">
      <c r="A44" s="211"/>
      <c r="B44" s="433"/>
      <c r="C44" s="506"/>
      <c r="D44" s="505"/>
      <c r="E44" s="407" t="s">
        <v>429</v>
      </c>
      <c r="F44" s="483" t="s">
        <v>450</v>
      </c>
      <c r="G44" s="187" t="s">
        <v>556</v>
      </c>
      <c r="H44" s="244" t="s">
        <v>513</v>
      </c>
      <c r="I44" s="199" t="s">
        <v>474</v>
      </c>
      <c r="J44" s="341" t="s">
        <v>444</v>
      </c>
      <c r="K44" s="341"/>
      <c r="L44" s="248"/>
      <c r="M44" s="249"/>
      <c r="N44" s="249"/>
      <c r="O44" s="250"/>
    </row>
    <row r="45" spans="1:17" ht="86.25" customHeight="1" x14ac:dyDescent="0.3">
      <c r="A45" s="207"/>
      <c r="B45" s="433"/>
      <c r="C45" s="506"/>
      <c r="D45" s="505"/>
      <c r="E45" s="409"/>
      <c r="F45" s="484"/>
      <c r="G45" s="187" t="s">
        <v>516</v>
      </c>
      <c r="H45" s="244" t="s">
        <v>515</v>
      </c>
      <c r="I45" s="199" t="s">
        <v>514</v>
      </c>
      <c r="J45" s="341" t="s">
        <v>444</v>
      </c>
      <c r="K45" s="341"/>
      <c r="L45" s="441"/>
      <c r="M45" s="441"/>
      <c r="N45" s="441"/>
      <c r="O45" s="442"/>
    </row>
    <row r="46" spans="1:17" ht="68.25" customHeight="1" x14ac:dyDescent="0.3">
      <c r="A46" s="207"/>
      <c r="B46" s="433"/>
      <c r="C46" s="407" t="s">
        <v>428</v>
      </c>
      <c r="D46" s="407" t="s">
        <v>38</v>
      </c>
      <c r="E46" s="544" t="s">
        <v>142</v>
      </c>
      <c r="F46" s="413" t="s">
        <v>451</v>
      </c>
      <c r="G46" s="257" t="s">
        <v>529</v>
      </c>
      <c r="H46" s="266" t="s">
        <v>518</v>
      </c>
      <c r="I46" s="267" t="s">
        <v>468</v>
      </c>
      <c r="J46" s="415" t="s">
        <v>173</v>
      </c>
      <c r="K46" s="416"/>
      <c r="L46" s="441"/>
      <c r="M46" s="441"/>
      <c r="N46" s="441"/>
      <c r="O46" s="442"/>
      <c r="Q46" s="229"/>
    </row>
    <row r="47" spans="1:17" ht="81" customHeight="1" x14ac:dyDescent="0.3">
      <c r="A47" s="207"/>
      <c r="B47" s="433"/>
      <c r="C47" s="412"/>
      <c r="D47" s="412"/>
      <c r="E47" s="427"/>
      <c r="F47" s="525"/>
      <c r="G47" s="257" t="s">
        <v>517</v>
      </c>
      <c r="H47" s="268" t="s">
        <v>469</v>
      </c>
      <c r="I47" s="267" t="s">
        <v>467</v>
      </c>
      <c r="J47" s="530"/>
      <c r="K47" s="531"/>
      <c r="L47" s="435"/>
      <c r="M47" s="436"/>
      <c r="N47" s="436"/>
      <c r="O47" s="437"/>
    </row>
    <row r="48" spans="1:17" ht="57" customHeight="1" x14ac:dyDescent="0.3">
      <c r="A48" s="207"/>
      <c r="B48" s="433"/>
      <c r="C48" s="412"/>
      <c r="D48" s="412"/>
      <c r="E48" s="427"/>
      <c r="F48" s="525"/>
      <c r="G48" s="257" t="s">
        <v>520</v>
      </c>
      <c r="H48" s="268" t="s">
        <v>521</v>
      </c>
      <c r="I48" s="267" t="s">
        <v>464</v>
      </c>
      <c r="J48" s="530"/>
      <c r="K48" s="531"/>
      <c r="L48" s="441"/>
      <c r="M48" s="441"/>
      <c r="N48" s="441"/>
      <c r="O48" s="442"/>
    </row>
    <row r="49" spans="1:15" ht="45" customHeight="1" x14ac:dyDescent="0.3">
      <c r="A49" s="207"/>
      <c r="B49" s="433"/>
      <c r="C49" s="412"/>
      <c r="D49" s="412"/>
      <c r="E49" s="427"/>
      <c r="F49" s="525"/>
      <c r="G49" s="257" t="s">
        <v>522</v>
      </c>
      <c r="H49" s="225" t="s">
        <v>530</v>
      </c>
      <c r="I49" s="226" t="s">
        <v>496</v>
      </c>
      <c r="J49" s="530"/>
      <c r="K49" s="531"/>
      <c r="L49" s="441"/>
      <c r="M49" s="441"/>
      <c r="N49" s="441"/>
      <c r="O49" s="442"/>
    </row>
    <row r="50" spans="1:15" ht="55.5" customHeight="1" x14ac:dyDescent="0.3">
      <c r="A50" s="207"/>
      <c r="B50" s="433"/>
      <c r="C50" s="412"/>
      <c r="D50" s="412"/>
      <c r="E50" s="427"/>
      <c r="F50" s="525"/>
      <c r="G50" s="257" t="s">
        <v>557</v>
      </c>
      <c r="H50" s="225" t="s">
        <v>523</v>
      </c>
      <c r="I50" s="226" t="s">
        <v>486</v>
      </c>
      <c r="J50" s="530"/>
      <c r="K50" s="531"/>
      <c r="L50" s="435"/>
      <c r="M50" s="436"/>
      <c r="N50" s="436"/>
      <c r="O50" s="437"/>
    </row>
    <row r="51" spans="1:15" ht="101.25" customHeight="1" x14ac:dyDescent="0.3">
      <c r="A51" s="207"/>
      <c r="B51" s="433"/>
      <c r="C51" s="412"/>
      <c r="D51" s="412"/>
      <c r="E51" s="428"/>
      <c r="F51" s="414"/>
      <c r="G51" s="227" t="s">
        <v>519</v>
      </c>
      <c r="H51" s="225" t="s">
        <v>566</v>
      </c>
      <c r="I51" s="228" t="s">
        <v>470</v>
      </c>
      <c r="J51" s="417"/>
      <c r="K51" s="418"/>
      <c r="L51" s="441"/>
      <c r="M51" s="441"/>
      <c r="N51" s="441"/>
      <c r="O51" s="442"/>
    </row>
    <row r="52" spans="1:15" ht="87" customHeight="1" x14ac:dyDescent="0.3">
      <c r="A52" s="207"/>
      <c r="B52" s="433"/>
      <c r="C52" s="412"/>
      <c r="D52" s="412"/>
      <c r="E52" s="251" t="s">
        <v>144</v>
      </c>
      <c r="F52" s="253" t="s">
        <v>432</v>
      </c>
      <c r="G52" s="257" t="s">
        <v>471</v>
      </c>
      <c r="H52" s="268" t="s">
        <v>472</v>
      </c>
      <c r="I52" s="267" t="s">
        <v>497</v>
      </c>
      <c r="J52" s="341" t="s">
        <v>173</v>
      </c>
      <c r="K52" s="341"/>
      <c r="L52" s="441"/>
      <c r="M52" s="441"/>
      <c r="N52" s="441"/>
      <c r="O52" s="442"/>
    </row>
    <row r="53" spans="1:15" ht="137.25" hidden="1" customHeight="1" x14ac:dyDescent="0.3">
      <c r="A53" s="207"/>
      <c r="B53" s="433"/>
      <c r="C53" s="412"/>
      <c r="D53" s="412"/>
      <c r="E53" s="251"/>
      <c r="F53" s="253"/>
      <c r="G53" s="187" t="str">
        <f>'PLAN ACCIÓN GENERAL 2018'!AJ34</f>
        <v>N/A</v>
      </c>
      <c r="H53" s="258" t="str">
        <f>'PLAN ACCIÓN GENERAL 2018'!AK34</f>
        <v>N/A</v>
      </c>
      <c r="I53" s="197" t="str">
        <f>'PLAN ACCIÓN GENERAL 2018'!AL34</f>
        <v>N/A</v>
      </c>
      <c r="J53" s="341" t="s">
        <v>173</v>
      </c>
      <c r="K53" s="341"/>
      <c r="L53" s="216"/>
      <c r="M53" s="217"/>
      <c r="N53" s="217"/>
      <c r="O53" s="218"/>
    </row>
    <row r="54" spans="1:15" ht="137.25" hidden="1" customHeight="1" x14ac:dyDescent="0.3">
      <c r="A54" s="207"/>
      <c r="B54" s="433"/>
      <c r="C54" s="412"/>
      <c r="D54" s="412"/>
      <c r="E54" s="251"/>
      <c r="F54" s="253"/>
      <c r="G54" s="187" t="str">
        <f>'PLAN ACCIÓN GENERAL 2018'!AJ35</f>
        <v>N/A</v>
      </c>
      <c r="H54" s="258" t="str">
        <f>'PLAN ACCIÓN GENERAL 2018'!AK35</f>
        <v>N/A</v>
      </c>
      <c r="I54" s="197" t="str">
        <f>'PLAN ACCIÓN GENERAL 2018'!AL35</f>
        <v>N/A</v>
      </c>
      <c r="J54" s="341" t="s">
        <v>173</v>
      </c>
      <c r="K54" s="341"/>
      <c r="L54" s="216"/>
      <c r="M54" s="217"/>
      <c r="N54" s="217"/>
      <c r="O54" s="218"/>
    </row>
    <row r="55" spans="1:15" ht="137.25" hidden="1" customHeight="1" x14ac:dyDescent="0.3">
      <c r="A55" s="207"/>
      <c r="B55" s="433"/>
      <c r="C55" s="412"/>
      <c r="D55" s="412"/>
      <c r="E55" s="251"/>
      <c r="F55" s="253"/>
      <c r="G55" s="187" t="str">
        <f>'PLAN ACCIÓN GENERAL 2018'!AJ36</f>
        <v>N/A</v>
      </c>
      <c r="H55" s="258" t="str">
        <f>'PLAN ACCIÓN GENERAL 2018'!AK36</f>
        <v>N/A</v>
      </c>
      <c r="I55" s="197" t="str">
        <f>'PLAN ACCIÓN GENERAL 2018'!AL36</f>
        <v>N/A</v>
      </c>
      <c r="J55" s="341" t="s">
        <v>173</v>
      </c>
      <c r="K55" s="341"/>
      <c r="L55" s="216"/>
      <c r="M55" s="217"/>
      <c r="N55" s="217"/>
      <c r="O55" s="218"/>
    </row>
    <row r="56" spans="1:15" ht="137.25" hidden="1" customHeight="1" x14ac:dyDescent="0.3">
      <c r="A56" s="207"/>
      <c r="B56" s="433"/>
      <c r="C56" s="412"/>
      <c r="D56" s="412"/>
      <c r="E56" s="251" t="str">
        <f>'PLAN ACCIÓN GENERAL 2018'!I37</f>
        <v>A11.</v>
      </c>
      <c r="F56" s="253" t="str">
        <f>'PLAN ACCIÓN GENERAL 2018'!J37</f>
        <v>Articular e implementar el sistemas de gestión documental con el Sistema de Gestión de Calidad.</v>
      </c>
      <c r="G56" s="187" t="str">
        <f>'PLAN ACCIÓN GENERAL 2018'!AJ37</f>
        <v>N/A</v>
      </c>
      <c r="H56" s="258" t="str">
        <f>'PLAN ACCIÓN GENERAL 2018'!AK37</f>
        <v>N/A</v>
      </c>
      <c r="I56" s="197" t="str">
        <f>'PLAN ACCIÓN GENERAL 2018'!AL37</f>
        <v>N/A</v>
      </c>
      <c r="J56" s="341" t="s">
        <v>173</v>
      </c>
      <c r="K56" s="341"/>
      <c r="L56" s="216"/>
      <c r="M56" s="217"/>
      <c r="N56" s="217"/>
      <c r="O56" s="218"/>
    </row>
    <row r="57" spans="1:15" ht="137.25" hidden="1" customHeight="1" x14ac:dyDescent="0.3">
      <c r="A57" s="207"/>
      <c r="B57" s="433"/>
      <c r="C57" s="412"/>
      <c r="D57" s="412"/>
      <c r="E57" s="251" t="str">
        <f>'PLAN ACCIÓN GENERAL 2018'!I38</f>
        <v>A12.</v>
      </c>
      <c r="F57" s="253" t="str">
        <f>'PLAN ACCIÓN GENERAL 2018'!J38</f>
        <v>Gestionar la asignación de recursos para ejecutar el proyecto de terrazas verdes</v>
      </c>
      <c r="G57" s="187" t="str">
        <f>'PLAN ACCIÓN GENERAL 2018'!AJ38</f>
        <v>N/A</v>
      </c>
      <c r="H57" s="258" t="str">
        <f>'PLAN ACCIÓN GENERAL 2018'!AK38</f>
        <v>N/A</v>
      </c>
      <c r="I57" s="197" t="str">
        <f>'PLAN ACCIÓN GENERAL 2018'!AL38</f>
        <v>N/A</v>
      </c>
      <c r="J57" s="341" t="s">
        <v>173</v>
      </c>
      <c r="K57" s="341"/>
      <c r="L57" s="216"/>
      <c r="M57" s="217"/>
      <c r="N57" s="217"/>
      <c r="O57" s="218"/>
    </row>
    <row r="58" spans="1:15" ht="137.25" hidden="1" customHeight="1" x14ac:dyDescent="0.3">
      <c r="A58" s="207"/>
      <c r="B58" s="433"/>
      <c r="C58" s="412"/>
      <c r="D58" s="412"/>
      <c r="E58" s="251" t="str">
        <f>'PLAN ACCIÓN GENERAL 2018'!I39</f>
        <v>A13.</v>
      </c>
      <c r="F58" s="253" t="str">
        <f>'PLAN ACCIÓN GENERAL 2018'!J39</f>
        <v>Diseñar un proyecto de consumo sostenible y energías renovables</v>
      </c>
      <c r="G58" s="187" t="str">
        <f>'PLAN ACCIÓN GENERAL 2018'!AJ39</f>
        <v>N/A</v>
      </c>
      <c r="H58" s="258" t="str">
        <f>'PLAN ACCIÓN GENERAL 2018'!AK39</f>
        <v>N/A</v>
      </c>
      <c r="I58" s="197" t="str">
        <f>'PLAN ACCIÓN GENERAL 2018'!AL39</f>
        <v>N/A</v>
      </c>
      <c r="J58" s="341" t="s">
        <v>173</v>
      </c>
      <c r="K58" s="341"/>
      <c r="L58" s="216"/>
      <c r="M58" s="217"/>
      <c r="N58" s="217"/>
      <c r="O58" s="218"/>
    </row>
    <row r="59" spans="1:15" ht="137.25" hidden="1" customHeight="1" x14ac:dyDescent="0.3">
      <c r="A59" s="207"/>
      <c r="B59" s="433"/>
      <c r="C59" s="412"/>
      <c r="D59" s="412"/>
      <c r="E59" s="425" t="str">
        <f>'PLAN ACCIÓN GENERAL 2018'!I40</f>
        <v>A14.</v>
      </c>
      <c r="F59" s="426" t="str">
        <f>'PLAN ACCIÓN GENERAL 2018'!J40</f>
        <v>Establecer los lineamientos para las compras verdes</v>
      </c>
      <c r="G59" s="187" t="str">
        <f>'PLAN ACCIÓN GENERAL 2018'!AJ40</f>
        <v>N/A</v>
      </c>
      <c r="H59" s="258" t="str">
        <f>'PLAN ACCIÓN GENERAL 2018'!AK40</f>
        <v>N/A</v>
      </c>
      <c r="I59" s="197" t="str">
        <f>'PLAN ACCIÓN GENERAL 2018'!AL40</f>
        <v>N/A</v>
      </c>
      <c r="J59" s="341" t="s">
        <v>173</v>
      </c>
      <c r="K59" s="341"/>
      <c r="L59" s="216"/>
      <c r="M59" s="217"/>
      <c r="N59" s="217"/>
      <c r="O59" s="218"/>
    </row>
    <row r="60" spans="1:15" ht="137.25" hidden="1" customHeight="1" x14ac:dyDescent="0.3">
      <c r="A60" s="207"/>
      <c r="B60" s="433"/>
      <c r="C60" s="412"/>
      <c r="D60" s="412"/>
      <c r="E60" s="425"/>
      <c r="F60" s="426"/>
      <c r="G60" s="187" t="str">
        <f>'PLAN ACCIÓN GENERAL 2018'!AJ41</f>
        <v>N/A</v>
      </c>
      <c r="H60" s="258" t="str">
        <f>'PLAN ACCIÓN GENERAL 2018'!AK41</f>
        <v>N/A</v>
      </c>
      <c r="I60" s="197" t="str">
        <f>'PLAN ACCIÓN GENERAL 2018'!AL41</f>
        <v>N/A</v>
      </c>
      <c r="J60" s="341" t="s">
        <v>173</v>
      </c>
      <c r="K60" s="341"/>
      <c r="L60" s="216"/>
      <c r="M60" s="217"/>
      <c r="N60" s="217"/>
      <c r="O60" s="218"/>
    </row>
    <row r="61" spans="1:15" ht="137.25" hidden="1" customHeight="1" x14ac:dyDescent="0.3">
      <c r="A61" s="207"/>
      <c r="B61" s="433"/>
      <c r="C61" s="412"/>
      <c r="D61" s="412"/>
      <c r="E61" s="425"/>
      <c r="F61" s="426"/>
      <c r="G61" s="187" t="str">
        <f>'PLAN ACCIÓN GENERAL 2018'!AJ42</f>
        <v>N/A</v>
      </c>
      <c r="H61" s="258" t="str">
        <f>'PLAN ACCIÓN GENERAL 2018'!AK42</f>
        <v>N/A</v>
      </c>
      <c r="I61" s="197" t="str">
        <f>'PLAN ACCIÓN GENERAL 2018'!AL42</f>
        <v>N/A</v>
      </c>
      <c r="J61" s="341" t="s">
        <v>173</v>
      </c>
      <c r="K61" s="341"/>
      <c r="L61" s="216"/>
      <c r="M61" s="217"/>
      <c r="N61" s="217"/>
      <c r="O61" s="218"/>
    </row>
    <row r="62" spans="1:15" ht="137.25" hidden="1" customHeight="1" x14ac:dyDescent="0.3">
      <c r="A62" s="207"/>
      <c r="B62" s="433"/>
      <c r="C62" s="412"/>
      <c r="D62" s="412"/>
      <c r="E62" s="425"/>
      <c r="F62" s="426"/>
      <c r="G62" s="187" t="str">
        <f>'PLAN ACCIÓN GENERAL 2018'!AJ43</f>
        <v>N/A</v>
      </c>
      <c r="H62" s="258" t="str">
        <f>'PLAN ACCIÓN GENERAL 2018'!AK43</f>
        <v>N/A</v>
      </c>
      <c r="I62" s="197" t="str">
        <f>'PLAN ACCIÓN GENERAL 2018'!AL43</f>
        <v>N/A</v>
      </c>
      <c r="J62" s="341" t="s">
        <v>173</v>
      </c>
      <c r="K62" s="341"/>
      <c r="L62" s="216"/>
      <c r="M62" s="217"/>
      <c r="N62" s="217"/>
      <c r="O62" s="218"/>
    </row>
    <row r="63" spans="1:15" ht="137.25" hidden="1" customHeight="1" x14ac:dyDescent="0.3">
      <c r="A63" s="207"/>
      <c r="B63" s="433"/>
      <c r="C63" s="412"/>
      <c r="D63" s="412"/>
      <c r="E63" s="425" t="str">
        <f>'PLAN ACCIÓN GENERAL 2018'!I44</f>
        <v>A15.</v>
      </c>
      <c r="F63" s="426" t="str">
        <f>'PLAN ACCIÓN GENERAL 2018'!J44</f>
        <v>Articular e implementar soluciones tecnológicas que fortalezcan la interacción entre el Senado y el ciudadano.</v>
      </c>
      <c r="G63" s="187" t="str">
        <f>'PLAN ACCIÓN GENERAL 2018'!AJ44</f>
        <v>N/A</v>
      </c>
      <c r="H63" s="258" t="str">
        <f>'PLAN ACCIÓN GENERAL 2018'!AK44</f>
        <v>N/A</v>
      </c>
      <c r="I63" s="197" t="str">
        <f>'PLAN ACCIÓN GENERAL 2018'!AL44</f>
        <v>N/A</v>
      </c>
      <c r="J63" s="341" t="s">
        <v>173</v>
      </c>
      <c r="K63" s="341"/>
      <c r="L63" s="216"/>
      <c r="M63" s="217"/>
      <c r="N63" s="217"/>
      <c r="O63" s="218"/>
    </row>
    <row r="64" spans="1:15" ht="137.25" hidden="1" customHeight="1" x14ac:dyDescent="0.3">
      <c r="A64" s="207"/>
      <c r="B64" s="433"/>
      <c r="C64" s="412"/>
      <c r="D64" s="412"/>
      <c r="E64" s="425"/>
      <c r="F64" s="426"/>
      <c r="G64" s="187" t="str">
        <f>'PLAN ACCIÓN GENERAL 2018'!AJ45</f>
        <v>N/A</v>
      </c>
      <c r="H64" s="258" t="str">
        <f>'PLAN ACCIÓN GENERAL 2018'!AK45</f>
        <v>N/A</v>
      </c>
      <c r="I64" s="197" t="str">
        <f>'PLAN ACCIÓN GENERAL 2018'!AL45</f>
        <v>N/A</v>
      </c>
      <c r="J64" s="341" t="s">
        <v>173</v>
      </c>
      <c r="K64" s="341"/>
      <c r="L64" s="216"/>
      <c r="M64" s="217"/>
      <c r="N64" s="217"/>
      <c r="O64" s="218"/>
    </row>
    <row r="65" spans="1:15" ht="137.25" hidden="1" customHeight="1" x14ac:dyDescent="0.3">
      <c r="A65" s="207"/>
      <c r="B65" s="433"/>
      <c r="C65" s="412"/>
      <c r="D65" s="412"/>
      <c r="E65" s="425"/>
      <c r="F65" s="426"/>
      <c r="G65" s="187" t="str">
        <f>'PLAN ACCIÓN GENERAL 2018'!AJ46</f>
        <v>N/A</v>
      </c>
      <c r="H65" s="258" t="str">
        <f>'PLAN ACCIÓN GENERAL 2018'!AK46</f>
        <v>N/A</v>
      </c>
      <c r="I65" s="197" t="str">
        <f>'PLAN ACCIÓN GENERAL 2018'!AL46</f>
        <v>N/A</v>
      </c>
      <c r="J65" s="341" t="s">
        <v>173</v>
      </c>
      <c r="K65" s="341"/>
      <c r="L65" s="216"/>
      <c r="M65" s="217"/>
      <c r="N65" s="217"/>
      <c r="O65" s="218"/>
    </row>
    <row r="66" spans="1:15" ht="137.25" hidden="1" customHeight="1" x14ac:dyDescent="0.3">
      <c r="A66" s="207"/>
      <c r="B66" s="433"/>
      <c r="C66" s="412"/>
      <c r="D66" s="412"/>
      <c r="E66" s="425"/>
      <c r="F66" s="426"/>
      <c r="G66" s="187" t="str">
        <f>'PLAN ACCIÓN GENERAL 2018'!AJ47</f>
        <v>N/A</v>
      </c>
      <c r="H66" s="258" t="str">
        <f>'PLAN ACCIÓN GENERAL 2018'!AK47</f>
        <v>N/A</v>
      </c>
      <c r="I66" s="197" t="str">
        <f>'PLAN ACCIÓN GENERAL 2018'!AL47</f>
        <v>N/A</v>
      </c>
      <c r="J66" s="341" t="s">
        <v>173</v>
      </c>
      <c r="K66" s="341"/>
      <c r="L66" s="216"/>
      <c r="M66" s="217"/>
      <c r="N66" s="217"/>
      <c r="O66" s="218"/>
    </row>
    <row r="67" spans="1:15" ht="137.25" hidden="1" customHeight="1" x14ac:dyDescent="0.3">
      <c r="A67" s="207"/>
      <c r="B67" s="433"/>
      <c r="C67" s="412"/>
      <c r="D67" s="412"/>
      <c r="E67" s="251" t="str">
        <f>'PLAN ACCIÓN GENERAL 2018'!I48</f>
        <v>A16.</v>
      </c>
      <c r="F67" s="253" t="str">
        <f>'PLAN ACCIÓN GENERAL 2018'!J48</f>
        <v>Presentar solicitud de recursos para la ejecución del plan de fortalecimiento del programa de Visitas Guiadas en el Congreso</v>
      </c>
      <c r="G67" s="187" t="str">
        <f>'PLAN ACCIÓN GENERAL 2018'!AJ48</f>
        <v>N/A</v>
      </c>
      <c r="H67" s="258" t="str">
        <f>'PLAN ACCIÓN GENERAL 2018'!AK48</f>
        <v>N/A</v>
      </c>
      <c r="I67" s="197" t="str">
        <f>'PLAN ACCIÓN GENERAL 2018'!AL48</f>
        <v>N/A</v>
      </c>
      <c r="J67" s="341" t="s">
        <v>173</v>
      </c>
      <c r="K67" s="341"/>
      <c r="L67" s="216"/>
      <c r="M67" s="217"/>
      <c r="N67" s="217"/>
      <c r="O67" s="218"/>
    </row>
    <row r="68" spans="1:15" ht="137.25" hidden="1" customHeight="1" x14ac:dyDescent="0.3">
      <c r="A68" s="207"/>
      <c r="B68" s="433"/>
      <c r="C68" s="412"/>
      <c r="D68" s="412"/>
      <c r="E68" s="425" t="str">
        <f>'PLAN ACCIÓN GENERAL 2018'!I49</f>
        <v>A17.</v>
      </c>
      <c r="F68" s="426" t="str">
        <f>'PLAN ACCIÓN GENERAL 2018'!J49</f>
        <v>Iniciar la implementación del plan de soluciones tecnológicas y adecuación de instalaciones físicas, para el acceso de personas con discapacidad.</v>
      </c>
      <c r="G68" s="187" t="str">
        <f>'PLAN ACCIÓN GENERAL 2018'!AJ49</f>
        <v>N/A</v>
      </c>
      <c r="H68" s="258" t="str">
        <f>'PLAN ACCIÓN GENERAL 2018'!AK49</f>
        <v>N/A</v>
      </c>
      <c r="I68" s="197" t="str">
        <f>'PLAN ACCIÓN GENERAL 2018'!AL49</f>
        <v>N/A</v>
      </c>
      <c r="J68" s="341" t="s">
        <v>173</v>
      </c>
      <c r="K68" s="341"/>
      <c r="L68" s="216"/>
      <c r="M68" s="217"/>
      <c r="N68" s="217"/>
      <c r="O68" s="218"/>
    </row>
    <row r="69" spans="1:15" ht="137.25" hidden="1" customHeight="1" x14ac:dyDescent="0.3">
      <c r="A69" s="207"/>
      <c r="B69" s="433"/>
      <c r="C69" s="412"/>
      <c r="D69" s="412"/>
      <c r="E69" s="425"/>
      <c r="F69" s="426"/>
      <c r="G69" s="187" t="str">
        <f>'PLAN ACCIÓN GENERAL 2018'!AJ50</f>
        <v>N/A</v>
      </c>
      <c r="H69" s="258" t="str">
        <f>'PLAN ACCIÓN GENERAL 2018'!AK50</f>
        <v>N/A</v>
      </c>
      <c r="I69" s="197" t="str">
        <f>'PLAN ACCIÓN GENERAL 2018'!AL50</f>
        <v>N/A</v>
      </c>
      <c r="J69" s="341" t="s">
        <v>173</v>
      </c>
      <c r="K69" s="341"/>
      <c r="L69" s="216"/>
      <c r="M69" s="217"/>
      <c r="N69" s="217"/>
      <c r="O69" s="218"/>
    </row>
    <row r="70" spans="1:15" ht="137.25" hidden="1" customHeight="1" x14ac:dyDescent="0.3">
      <c r="A70" s="207"/>
      <c r="B70" s="433"/>
      <c r="C70" s="412"/>
      <c r="D70" s="412"/>
      <c r="E70" s="251" t="str">
        <f>'PLAN ACCIÓN GENERAL 2018'!I51</f>
        <v>A18.</v>
      </c>
      <c r="F70" s="253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G70" s="187" t="str">
        <f>'PLAN ACCIÓN GENERAL 2018'!AJ51</f>
        <v>N/A</v>
      </c>
      <c r="H70" s="258" t="str">
        <f>'PLAN ACCIÓN GENERAL 2018'!AK51</f>
        <v>N/A</v>
      </c>
      <c r="I70" s="197" t="str">
        <f>'PLAN ACCIÓN GENERAL 2018'!AL51</f>
        <v>N/A</v>
      </c>
      <c r="J70" s="341" t="s">
        <v>173</v>
      </c>
      <c r="K70" s="341"/>
      <c r="L70" s="216"/>
      <c r="M70" s="217"/>
      <c r="N70" s="217"/>
      <c r="O70" s="218"/>
    </row>
    <row r="71" spans="1:15" ht="137.25" hidden="1" customHeight="1" x14ac:dyDescent="0.3">
      <c r="A71" s="207"/>
      <c r="B71" s="433"/>
      <c r="C71" s="412"/>
      <c r="D71" s="412"/>
      <c r="E71" s="425" t="str">
        <f>'PLAN ACCIÓN GENERAL 2018'!I52</f>
        <v>A19.</v>
      </c>
      <c r="F71" s="426" t="str">
        <f>'PLAN ACCIÓN GENERAL 2018'!J52</f>
        <v>Implementar la metodología de trabajo para el manejo de la información interna y externa de la entidad.</v>
      </c>
      <c r="G71" s="187" t="str">
        <f>'PLAN ACCIÓN GENERAL 2018'!AJ52</f>
        <v>N/A</v>
      </c>
      <c r="H71" s="258" t="str">
        <f>'PLAN ACCIÓN GENERAL 2018'!AK52</f>
        <v>N/A</v>
      </c>
      <c r="I71" s="197" t="str">
        <f>'PLAN ACCIÓN GENERAL 2018'!AL52</f>
        <v>N/A</v>
      </c>
      <c r="J71" s="341" t="s">
        <v>173</v>
      </c>
      <c r="K71" s="341"/>
      <c r="L71" s="216"/>
      <c r="M71" s="217"/>
      <c r="N71" s="217"/>
      <c r="O71" s="218"/>
    </row>
    <row r="72" spans="1:15" ht="137.25" hidden="1" customHeight="1" x14ac:dyDescent="0.3">
      <c r="A72" s="207"/>
      <c r="B72" s="433"/>
      <c r="C72" s="412"/>
      <c r="D72" s="412"/>
      <c r="E72" s="425"/>
      <c r="F72" s="426"/>
      <c r="G72" s="187" t="str">
        <f>'PLAN ACCIÓN GENERAL 2018'!AJ53</f>
        <v>N/A</v>
      </c>
      <c r="H72" s="258" t="str">
        <f>'PLAN ACCIÓN GENERAL 2018'!AK53</f>
        <v>N/A</v>
      </c>
      <c r="I72" s="197" t="str">
        <f>'PLAN ACCIÓN GENERAL 2018'!AL53</f>
        <v>N/A</v>
      </c>
      <c r="J72" s="341" t="s">
        <v>173</v>
      </c>
      <c r="K72" s="341"/>
      <c r="L72" s="216"/>
      <c r="M72" s="217"/>
      <c r="N72" s="217"/>
      <c r="O72" s="218"/>
    </row>
    <row r="73" spans="1:15" ht="137.25" hidden="1" customHeight="1" x14ac:dyDescent="0.3">
      <c r="A73" s="207"/>
      <c r="B73" s="433"/>
      <c r="C73" s="412"/>
      <c r="D73" s="412"/>
      <c r="E73" s="425"/>
      <c r="F73" s="426"/>
      <c r="G73" s="187" t="str">
        <f>'PLAN ACCIÓN GENERAL 2018'!AJ54</f>
        <v>N/A</v>
      </c>
      <c r="H73" s="258" t="str">
        <f>'PLAN ACCIÓN GENERAL 2018'!AK54</f>
        <v>N/A</v>
      </c>
      <c r="I73" s="197" t="str">
        <f>'PLAN ACCIÓN GENERAL 2018'!AL54</f>
        <v>N/A</v>
      </c>
      <c r="J73" s="341" t="s">
        <v>173</v>
      </c>
      <c r="K73" s="341"/>
      <c r="L73" s="216"/>
      <c r="M73" s="217"/>
      <c r="N73" s="217"/>
      <c r="O73" s="218"/>
    </row>
    <row r="74" spans="1:15" ht="137.25" hidden="1" customHeight="1" x14ac:dyDescent="0.3">
      <c r="A74" s="207"/>
      <c r="B74" s="433"/>
      <c r="C74" s="412"/>
      <c r="D74" s="412"/>
      <c r="E74" s="251" t="str">
        <f>'PLAN ACCIÓN GENERAL 2018'!I55</f>
        <v>A20.</v>
      </c>
      <c r="F74" s="253" t="str">
        <f>'PLAN ACCIÓN GENERAL 2018'!J55</f>
        <v>Elaborar diagnóstico preliminar interno del estado técnico y jurídico del Canal Congreso para atender el impacto del apagón analógico del año 2019.</v>
      </c>
      <c r="G74" s="187" t="str">
        <f>'PLAN ACCIÓN GENERAL 2018'!AJ55</f>
        <v>N/A</v>
      </c>
      <c r="H74" s="258" t="str">
        <f>'PLAN ACCIÓN GENERAL 2018'!AK55</f>
        <v>N/A</v>
      </c>
      <c r="I74" s="197" t="str">
        <f>'PLAN ACCIÓN GENERAL 2018'!AL55</f>
        <v>N/A</v>
      </c>
      <c r="J74" s="341" t="s">
        <v>173</v>
      </c>
      <c r="K74" s="341"/>
      <c r="L74" s="216"/>
      <c r="M74" s="217"/>
      <c r="N74" s="217"/>
      <c r="O74" s="218"/>
    </row>
    <row r="75" spans="1:15" ht="137.25" hidden="1" customHeight="1" x14ac:dyDescent="0.3">
      <c r="A75" s="207"/>
      <c r="B75" s="433"/>
      <c r="C75" s="412"/>
      <c r="D75" s="412"/>
      <c r="E75" s="425" t="str">
        <f>'PLAN ACCIÓN GENERAL 2018'!I56</f>
        <v>A21.</v>
      </c>
      <c r="F75" s="426" t="str">
        <f>'PLAN ACCIÓN GENERAL 2018'!J56</f>
        <v>Actualizar módulos de la aplicación MI SENADO para transmitir la información legislativa de comisiones constitucionales, Ética y Ordenamiento Territorial.</v>
      </c>
      <c r="G75" s="187" t="str">
        <f>'PLAN ACCIÓN GENERAL 2018'!AJ56</f>
        <v>N/A</v>
      </c>
      <c r="H75" s="258" t="str">
        <f>'PLAN ACCIÓN GENERAL 2018'!AK56</f>
        <v>N/A</v>
      </c>
      <c r="I75" s="197" t="str">
        <f>'PLAN ACCIÓN GENERAL 2018'!AL56</f>
        <v>N/A</v>
      </c>
      <c r="J75" s="341" t="s">
        <v>173</v>
      </c>
      <c r="K75" s="341"/>
      <c r="L75" s="216"/>
      <c r="M75" s="217"/>
      <c r="N75" s="217"/>
      <c r="O75" s="218"/>
    </row>
    <row r="76" spans="1:15" ht="20.25" hidden="1" customHeight="1" x14ac:dyDescent="0.3">
      <c r="A76" s="207"/>
      <c r="B76" s="433"/>
      <c r="C76" s="412"/>
      <c r="D76" s="412"/>
      <c r="E76" s="425"/>
      <c r="F76" s="426"/>
      <c r="G76" s="187" t="str">
        <f>'PLAN ACCIÓN GENERAL 2018'!AJ57</f>
        <v>N/A</v>
      </c>
      <c r="H76" s="258" t="str">
        <f>'PLAN ACCIÓN GENERAL 2018'!AK57</f>
        <v>N/A</v>
      </c>
      <c r="I76" s="197" t="str">
        <f>'PLAN ACCIÓN GENERAL 2018'!AL57</f>
        <v>N/A</v>
      </c>
      <c r="J76" s="341" t="s">
        <v>173</v>
      </c>
      <c r="K76" s="341"/>
      <c r="L76" s="216"/>
      <c r="M76" s="217"/>
      <c r="N76" s="217"/>
      <c r="O76" s="218"/>
    </row>
    <row r="77" spans="1:15" ht="137.25" hidden="1" customHeight="1" x14ac:dyDescent="0.3">
      <c r="A77" s="207"/>
      <c r="B77" s="433"/>
      <c r="C77" s="412"/>
      <c r="D77" s="412"/>
      <c r="E77" s="425" t="str">
        <f>'PLAN ACCIÓN GENERAL 2018'!I58</f>
        <v>A22.</v>
      </c>
      <c r="F77" s="426" t="str">
        <f>'PLAN ACCIÓN GENERAL 2018'!J58</f>
        <v>Gestionar la asignación de los recursos para implementar mejoras de seguridad de las instalaciones físicas en las diferentes áreas de la entidad.</v>
      </c>
      <c r="G77" s="187" t="str">
        <f>'PLAN ACCIÓN GENERAL 2018'!AJ58</f>
        <v>N/A</v>
      </c>
      <c r="H77" s="258" t="str">
        <f>'PLAN ACCIÓN GENERAL 2018'!AK58</f>
        <v>N/A</v>
      </c>
      <c r="I77" s="197" t="str">
        <f>'PLAN ACCIÓN GENERAL 2018'!AL58</f>
        <v>N/A</v>
      </c>
      <c r="J77" s="341" t="s">
        <v>173</v>
      </c>
      <c r="K77" s="341"/>
      <c r="L77" s="216"/>
      <c r="M77" s="217"/>
      <c r="N77" s="217"/>
      <c r="O77" s="218"/>
    </row>
    <row r="78" spans="1:15" ht="137.25" hidden="1" customHeight="1" x14ac:dyDescent="0.3">
      <c r="A78" s="207"/>
      <c r="B78" s="433"/>
      <c r="C78" s="412"/>
      <c r="D78" s="412"/>
      <c r="E78" s="425"/>
      <c r="F78" s="426"/>
      <c r="G78" s="187" t="str">
        <f>'PLAN ACCIÓN GENERAL 2018'!AJ59</f>
        <v>N/A</v>
      </c>
      <c r="H78" s="258" t="str">
        <f>'PLAN ACCIÓN GENERAL 2018'!AK59</f>
        <v>N/A</v>
      </c>
      <c r="I78" s="197" t="str">
        <f>'PLAN ACCIÓN GENERAL 2018'!AL59</f>
        <v>N/A</v>
      </c>
      <c r="J78" s="341" t="s">
        <v>173</v>
      </c>
      <c r="K78" s="341"/>
      <c r="L78" s="216"/>
      <c r="M78" s="217"/>
      <c r="N78" s="217"/>
      <c r="O78" s="218"/>
    </row>
    <row r="79" spans="1:15" ht="137.25" hidden="1" customHeight="1" x14ac:dyDescent="0.3">
      <c r="A79" s="207"/>
      <c r="B79" s="433"/>
      <c r="C79" s="412"/>
      <c r="D79" s="412"/>
      <c r="E79" s="251" t="str">
        <f>'PLAN ACCIÓN GENERAL 2018'!I60</f>
        <v>A23.</v>
      </c>
      <c r="F79" s="253" t="str">
        <f>'PLAN ACCIÓN GENERAL 2018'!J60</f>
        <v xml:space="preserve">Gestionar y presentar propuestas de convenios, contratos ante la DGA con entidades que brinden capacitación. </v>
      </c>
      <c r="G79" s="187" t="str">
        <f>'PLAN ACCIÓN GENERAL 2018'!AJ60</f>
        <v>N/A</v>
      </c>
      <c r="H79" s="258" t="str">
        <f>'PLAN ACCIÓN GENERAL 2018'!AK60</f>
        <v>N/A</v>
      </c>
      <c r="I79" s="197" t="str">
        <f>'PLAN ACCIÓN GENERAL 2018'!AL60</f>
        <v>N/A</v>
      </c>
      <c r="J79" s="341" t="s">
        <v>173</v>
      </c>
      <c r="K79" s="341"/>
      <c r="L79" s="216"/>
      <c r="M79" s="217"/>
      <c r="N79" s="217"/>
      <c r="O79" s="218"/>
    </row>
    <row r="80" spans="1:15" ht="137.25" hidden="1" customHeight="1" x14ac:dyDescent="0.3">
      <c r="A80" s="207"/>
      <c r="B80" s="433"/>
      <c r="C80" s="412"/>
      <c r="D80" s="412"/>
      <c r="E80" s="251" t="str">
        <f>'PLAN ACCIÓN GENERAL 2018'!I61</f>
        <v>A24.</v>
      </c>
      <c r="F80" s="253" t="str">
        <f>'PLAN ACCIÓN GENERAL 2018'!J61</f>
        <v xml:space="preserve">Promover el uso y apropiación de software de Talento Humano en el módulo de formación y capacitación   </v>
      </c>
      <c r="G80" s="187" t="str">
        <f>'PLAN ACCIÓN GENERAL 2018'!AJ61</f>
        <v>N/A</v>
      </c>
      <c r="H80" s="258" t="str">
        <f>'PLAN ACCIÓN GENERAL 2018'!AK61</f>
        <v>N/A</v>
      </c>
      <c r="I80" s="197" t="str">
        <f>'PLAN ACCIÓN GENERAL 2018'!AL61</f>
        <v>N/A</v>
      </c>
      <c r="J80" s="341" t="s">
        <v>173</v>
      </c>
      <c r="K80" s="341"/>
      <c r="L80" s="216"/>
      <c r="M80" s="217"/>
      <c r="N80" s="217"/>
      <c r="O80" s="218"/>
    </row>
    <row r="81" spans="1:15" ht="137.25" hidden="1" customHeight="1" x14ac:dyDescent="0.3">
      <c r="A81" s="207"/>
      <c r="B81" s="433"/>
      <c r="C81" s="412"/>
      <c r="D81" s="412"/>
      <c r="E81" s="425" t="str">
        <f>'PLAN ACCIÓN GENERAL 2018'!I62</f>
        <v>A25.</v>
      </c>
      <c r="F81" s="426" t="str">
        <f>'PLAN ACCIÓN GENERAL 2018'!J62</f>
        <v>Realizar la inducción a los Senadores electos 2018-2022</v>
      </c>
      <c r="G81" s="187" t="str">
        <f>'PLAN ACCIÓN GENERAL 2018'!AJ62</f>
        <v>N/A</v>
      </c>
      <c r="H81" s="258" t="str">
        <f>'PLAN ACCIÓN GENERAL 2018'!AK62</f>
        <v>N/A</v>
      </c>
      <c r="I81" s="197" t="str">
        <f>'PLAN ACCIÓN GENERAL 2018'!AL62</f>
        <v>N/A</v>
      </c>
      <c r="J81" s="341" t="s">
        <v>173</v>
      </c>
      <c r="K81" s="341"/>
      <c r="L81" s="216"/>
      <c r="M81" s="217"/>
      <c r="N81" s="217"/>
      <c r="O81" s="218"/>
    </row>
    <row r="82" spans="1:15" ht="137.25" hidden="1" customHeight="1" x14ac:dyDescent="0.3">
      <c r="A82" s="207"/>
      <c r="B82" s="433"/>
      <c r="C82" s="412"/>
      <c r="D82" s="412"/>
      <c r="E82" s="425"/>
      <c r="F82" s="426"/>
      <c r="G82" s="187" t="str">
        <f>'PLAN ACCIÓN GENERAL 2018'!AJ63</f>
        <v>N/A</v>
      </c>
      <c r="H82" s="258" t="str">
        <f>'PLAN ACCIÓN GENERAL 2018'!AK63</f>
        <v>N/A</v>
      </c>
      <c r="I82" s="197" t="str">
        <f>'PLAN ACCIÓN GENERAL 2018'!AL63</f>
        <v>N/A</v>
      </c>
      <c r="J82" s="341" t="s">
        <v>173</v>
      </c>
      <c r="K82" s="341"/>
      <c r="L82" s="216"/>
      <c r="M82" s="217"/>
      <c r="N82" s="217"/>
      <c r="O82" s="218"/>
    </row>
    <row r="83" spans="1:15" ht="137.25" hidden="1" customHeight="1" x14ac:dyDescent="0.3">
      <c r="A83" s="207"/>
      <c r="B83" s="433"/>
      <c r="C83" s="412"/>
      <c r="D83" s="412"/>
      <c r="E83" s="425"/>
      <c r="F83" s="426"/>
      <c r="G83" s="187" t="str">
        <f>'PLAN ACCIÓN GENERAL 2018'!AJ64</f>
        <v>N/A</v>
      </c>
      <c r="H83" s="258" t="str">
        <f>'PLAN ACCIÓN GENERAL 2018'!AK64</f>
        <v>N/A</v>
      </c>
      <c r="I83" s="197" t="str">
        <f>'PLAN ACCIÓN GENERAL 2018'!AL64</f>
        <v>N/A</v>
      </c>
      <c r="J83" s="341" t="s">
        <v>173</v>
      </c>
      <c r="K83" s="341"/>
      <c r="L83" s="216"/>
      <c r="M83" s="217"/>
      <c r="N83" s="217"/>
      <c r="O83" s="218"/>
    </row>
    <row r="84" spans="1:15" ht="137.25" hidden="1" customHeight="1" x14ac:dyDescent="0.3">
      <c r="A84" s="207"/>
      <c r="B84" s="433"/>
      <c r="C84" s="412"/>
      <c r="D84" s="412"/>
      <c r="E84" s="425"/>
      <c r="F84" s="426"/>
      <c r="G84" s="187" t="str">
        <f>'PLAN ACCIÓN GENERAL 2018'!AJ65</f>
        <v>N/A</v>
      </c>
      <c r="H84" s="258" t="str">
        <f>'PLAN ACCIÓN GENERAL 2018'!AK65</f>
        <v>N/A</v>
      </c>
      <c r="I84" s="197" t="str">
        <f>'PLAN ACCIÓN GENERAL 2018'!AL65</f>
        <v>N/A</v>
      </c>
      <c r="J84" s="341" t="s">
        <v>173</v>
      </c>
      <c r="K84" s="341"/>
      <c r="L84" s="216"/>
      <c r="M84" s="217"/>
      <c r="N84" s="217"/>
      <c r="O84" s="218"/>
    </row>
    <row r="85" spans="1:15" ht="137.25" hidden="1" customHeight="1" x14ac:dyDescent="0.3">
      <c r="A85" s="207"/>
      <c r="B85" s="433"/>
      <c r="C85" s="412"/>
      <c r="D85" s="412"/>
      <c r="E85" s="251" t="str">
        <f>'PLAN ACCIÓN GENERAL 2018'!I66</f>
        <v>A26.</v>
      </c>
      <c r="F85" s="253" t="str">
        <f>'PLAN ACCIÓN GENERAL 2018'!J66</f>
        <v xml:space="preserve">Gestionar y presentar propuestas ante  la DGA que permitan la ejecución del plan de bienestar. </v>
      </c>
      <c r="G85" s="187" t="str">
        <f>'PLAN ACCIÓN GENERAL 2018'!AJ66</f>
        <v>N/A</v>
      </c>
      <c r="H85" s="258" t="str">
        <f>'PLAN ACCIÓN GENERAL 2018'!AK66</f>
        <v>N/A</v>
      </c>
      <c r="I85" s="197" t="str">
        <f>'PLAN ACCIÓN GENERAL 2018'!AL66</f>
        <v>N/A</v>
      </c>
      <c r="J85" s="341" t="s">
        <v>173</v>
      </c>
      <c r="K85" s="341"/>
      <c r="L85" s="216"/>
      <c r="M85" s="217"/>
      <c r="N85" s="217"/>
      <c r="O85" s="218"/>
    </row>
    <row r="86" spans="1:15" ht="137.25" hidden="1" customHeight="1" x14ac:dyDescent="0.3">
      <c r="A86" s="207"/>
      <c r="B86" s="433"/>
      <c r="C86" s="412"/>
      <c r="D86" s="412"/>
      <c r="E86" s="251" t="str">
        <f>'PLAN ACCIÓN GENERAL 2018'!I68</f>
        <v>A27.</v>
      </c>
      <c r="F86" s="253" t="str">
        <f>'PLAN ACCIÓN GENERAL 2018'!J68</f>
        <v>Promover el uso y apropiación de software de Talento Humano en el módulo de bienestar</v>
      </c>
      <c r="G86" s="187" t="str">
        <f>'PLAN ACCIÓN GENERAL 2018'!AJ68</f>
        <v>N/A</v>
      </c>
      <c r="H86" s="258" t="str">
        <f>'PLAN ACCIÓN GENERAL 2018'!AK68</f>
        <v>N/A</v>
      </c>
      <c r="I86" s="197" t="str">
        <f>'PLAN ACCIÓN GENERAL 2018'!AL68</f>
        <v>N/A</v>
      </c>
      <c r="J86" s="341" t="s">
        <v>173</v>
      </c>
      <c r="K86" s="341"/>
      <c r="L86" s="216"/>
      <c r="M86" s="217"/>
      <c r="N86" s="217"/>
      <c r="O86" s="218"/>
    </row>
    <row r="87" spans="1:15" ht="137.25" hidden="1" customHeight="1" x14ac:dyDescent="0.3">
      <c r="A87" s="207"/>
      <c r="B87" s="433"/>
      <c r="C87" s="412"/>
      <c r="D87" s="412"/>
      <c r="E87" s="251" t="str">
        <f>'PLAN ACCIÓN GENERAL 2018'!I69</f>
        <v>A28.</v>
      </c>
      <c r="F87" s="253" t="str">
        <f>'PLAN ACCIÓN GENERAL 2018'!J69</f>
        <v>Reformular el proyecto de estructura organizacional del senado</v>
      </c>
      <c r="G87" s="187" t="str">
        <f>'PLAN ACCIÓN GENERAL 2018'!AJ69</f>
        <v>N/A</v>
      </c>
      <c r="H87" s="258" t="str">
        <f>'PLAN ACCIÓN GENERAL 2018'!AK69</f>
        <v>N/A</v>
      </c>
      <c r="I87" s="197" t="str">
        <f>'PLAN ACCIÓN GENERAL 2018'!AL69</f>
        <v>N/A</v>
      </c>
      <c r="J87" s="341" t="s">
        <v>173</v>
      </c>
      <c r="K87" s="341"/>
      <c r="L87" s="216"/>
      <c r="M87" s="217"/>
      <c r="N87" s="217"/>
      <c r="O87" s="218"/>
    </row>
    <row r="88" spans="1:15" ht="137.25" hidden="1" customHeight="1" x14ac:dyDescent="0.3">
      <c r="A88" s="207"/>
      <c r="B88" s="433"/>
      <c r="C88" s="412"/>
      <c r="D88" s="412"/>
      <c r="E88" s="251" t="str">
        <f>'PLAN ACCIÓN GENERAL 2018'!I70</f>
        <v>A29.</v>
      </c>
      <c r="F88" s="253" t="str">
        <f>'PLAN ACCIÓN GENERAL 2018'!J70</f>
        <v>Diseñar y ejecutar campañas de  acompañamiento para el uso y apropiación de los software de gestión del talento humano y calidad.</v>
      </c>
      <c r="G88" s="187" t="str">
        <f>'PLAN ACCIÓN GENERAL 2018'!AJ70</f>
        <v>N/A</v>
      </c>
      <c r="H88" s="258" t="str">
        <f>'PLAN ACCIÓN GENERAL 2018'!AK70</f>
        <v>N/A</v>
      </c>
      <c r="I88" s="197" t="str">
        <f>'PLAN ACCIÓN GENERAL 2018'!AL70</f>
        <v>N/A</v>
      </c>
      <c r="J88" s="341" t="s">
        <v>173</v>
      </c>
      <c r="K88" s="341"/>
      <c r="L88" s="216"/>
      <c r="M88" s="217"/>
      <c r="N88" s="217"/>
      <c r="O88" s="218"/>
    </row>
    <row r="89" spans="1:15" ht="137.25" hidden="1" customHeight="1" x14ac:dyDescent="0.3">
      <c r="A89" s="207"/>
      <c r="B89" s="433"/>
      <c r="C89" s="412"/>
      <c r="D89" s="412"/>
      <c r="E89" s="251" t="str">
        <f>'PLAN ACCIÓN GENERAL 2018'!I71</f>
        <v>A30.</v>
      </c>
      <c r="F89" s="253" t="str">
        <f>'PLAN ACCIÓN GENERAL 2018'!J71</f>
        <v>Actualizar el PETIC</v>
      </c>
      <c r="G89" s="187" t="str">
        <f>'PLAN ACCIÓN GENERAL 2018'!AJ71</f>
        <v>N/A</v>
      </c>
      <c r="H89" s="258" t="str">
        <f>'PLAN ACCIÓN GENERAL 2018'!AK71</f>
        <v>N/A</v>
      </c>
      <c r="I89" s="197" t="str">
        <f>'PLAN ACCIÓN GENERAL 2018'!AL71</f>
        <v>N/A</v>
      </c>
      <c r="J89" s="341" t="s">
        <v>173</v>
      </c>
      <c r="K89" s="341"/>
      <c r="L89" s="216"/>
      <c r="M89" s="217"/>
      <c r="N89" s="217"/>
      <c r="O89" s="218"/>
    </row>
    <row r="90" spans="1:15" ht="137.25" hidden="1" customHeight="1" x14ac:dyDescent="0.3">
      <c r="A90" s="207"/>
      <c r="B90" s="433"/>
      <c r="C90" s="412"/>
      <c r="D90" s="412"/>
      <c r="E90" s="251" t="str">
        <f>'PLAN ACCIÓN GENERAL 2018'!I72</f>
        <v>A31.</v>
      </c>
      <c r="F90" s="253" t="str">
        <f>'PLAN ACCIÓN GENERAL 2018'!J72</f>
        <v xml:space="preserve">Realizar jornadas de reconocimiento en la apropiación de valores institucionales </v>
      </c>
      <c r="G90" s="187" t="str">
        <f>'PLAN ACCIÓN GENERAL 2018'!AJ72</f>
        <v>N/A</v>
      </c>
      <c r="H90" s="258" t="str">
        <f>'PLAN ACCIÓN GENERAL 2018'!AK72</f>
        <v>N/A</v>
      </c>
      <c r="I90" s="197" t="str">
        <f>'PLAN ACCIÓN GENERAL 2018'!AL72</f>
        <v>N/A</v>
      </c>
      <c r="J90" s="341" t="s">
        <v>173</v>
      </c>
      <c r="K90" s="341"/>
      <c r="L90" s="216"/>
      <c r="M90" s="217"/>
      <c r="N90" s="217"/>
      <c r="O90" s="218"/>
    </row>
    <row r="91" spans="1:15" ht="137.25" hidden="1" customHeight="1" x14ac:dyDescent="0.3">
      <c r="A91" s="207"/>
      <c r="B91" s="433"/>
      <c r="C91" s="412"/>
      <c r="D91" s="412"/>
      <c r="E91" s="251" t="str">
        <f>'PLAN ACCIÓN GENERAL 2018'!I73</f>
        <v>A32.</v>
      </c>
      <c r="F91" s="253" t="str">
        <f>'PLAN ACCIÓN GENERAL 2018'!J73</f>
        <v xml:space="preserve">Actualizar y ejecutar el plan de intervención  en clima organizacional </v>
      </c>
      <c r="G91" s="187" t="str">
        <f>'PLAN ACCIÓN GENERAL 2018'!AJ73</f>
        <v>N/A</v>
      </c>
      <c r="H91" s="258" t="str">
        <f>'PLAN ACCIÓN GENERAL 2018'!AK73</f>
        <v>N/A</v>
      </c>
      <c r="I91" s="197" t="str">
        <f>'PLAN ACCIÓN GENERAL 2018'!AL73</f>
        <v>N/A</v>
      </c>
      <c r="J91" s="341" t="s">
        <v>173</v>
      </c>
      <c r="K91" s="341"/>
      <c r="L91" s="216"/>
      <c r="M91" s="217"/>
      <c r="N91" s="217"/>
      <c r="O91" s="218"/>
    </row>
    <row r="92" spans="1:15" ht="137.25" hidden="1" customHeight="1" x14ac:dyDescent="0.3">
      <c r="A92" s="207"/>
      <c r="B92" s="433"/>
      <c r="C92" s="412"/>
      <c r="D92" s="412"/>
      <c r="E92" s="251" t="str">
        <f>'PLAN ACCIÓN GENERAL 2018'!I74</f>
        <v>A33.</v>
      </c>
      <c r="F92" s="253" t="str">
        <f>'PLAN ACCIÓN GENERAL 2018'!J74</f>
        <v>Entregar la información  de ejecuciones presupuestales de inversión de los últimos años como insumo para la solicitud de recursos adicionales</v>
      </c>
      <c r="G92" s="187" t="str">
        <f>'PLAN ACCIÓN GENERAL 2018'!AJ74</f>
        <v>N/A</v>
      </c>
      <c r="H92" s="258" t="str">
        <f>'PLAN ACCIÓN GENERAL 2018'!AK74</f>
        <v>N/A</v>
      </c>
      <c r="I92" s="197" t="str">
        <f>'PLAN ACCIÓN GENERAL 2018'!AL74</f>
        <v>N/A</v>
      </c>
      <c r="J92" s="341" t="s">
        <v>173</v>
      </c>
      <c r="K92" s="341"/>
      <c r="L92" s="216"/>
      <c r="M92" s="217"/>
      <c r="N92" s="217"/>
      <c r="O92" s="218"/>
    </row>
    <row r="93" spans="1:15" ht="78.75" customHeight="1" x14ac:dyDescent="0.3">
      <c r="A93" s="207"/>
      <c r="B93" s="433"/>
      <c r="C93" s="412"/>
      <c r="D93" s="412"/>
      <c r="E93" s="407" t="s">
        <v>145</v>
      </c>
      <c r="F93" s="413" t="s">
        <v>433</v>
      </c>
      <c r="G93" s="257" t="s">
        <v>531</v>
      </c>
      <c r="H93" s="268" t="s">
        <v>558</v>
      </c>
      <c r="I93" s="267" t="s">
        <v>532</v>
      </c>
      <c r="J93" s="341" t="s">
        <v>173</v>
      </c>
      <c r="K93" s="341"/>
      <c r="L93" s="441"/>
      <c r="M93" s="441"/>
      <c r="N93" s="441"/>
      <c r="O93" s="442"/>
    </row>
    <row r="94" spans="1:15" ht="72.75" customHeight="1" x14ac:dyDescent="0.3">
      <c r="A94" s="207"/>
      <c r="B94" s="433"/>
      <c r="C94" s="412"/>
      <c r="D94" s="412"/>
      <c r="E94" s="412"/>
      <c r="F94" s="525"/>
      <c r="G94" s="257" t="s">
        <v>539</v>
      </c>
      <c r="H94" s="268" t="s">
        <v>559</v>
      </c>
      <c r="I94" s="267" t="s">
        <v>533</v>
      </c>
      <c r="J94" s="341" t="s">
        <v>173</v>
      </c>
      <c r="K94" s="341"/>
      <c r="L94" s="435"/>
      <c r="M94" s="436"/>
      <c r="N94" s="436"/>
      <c r="O94" s="437"/>
    </row>
    <row r="95" spans="1:15" ht="72.75" customHeight="1" x14ac:dyDescent="0.3">
      <c r="A95" s="207"/>
      <c r="B95" s="433"/>
      <c r="C95" s="409"/>
      <c r="D95" s="409"/>
      <c r="E95" s="251" t="s">
        <v>148</v>
      </c>
      <c r="F95" s="245" t="s">
        <v>540</v>
      </c>
      <c r="G95" s="261" t="s">
        <v>542</v>
      </c>
      <c r="H95" s="268" t="s">
        <v>560</v>
      </c>
      <c r="I95" s="267" t="s">
        <v>561</v>
      </c>
      <c r="J95" s="410" t="s">
        <v>541</v>
      </c>
      <c r="K95" s="411"/>
      <c r="L95" s="435"/>
      <c r="M95" s="436"/>
      <c r="N95" s="436"/>
      <c r="O95" s="437"/>
    </row>
    <row r="96" spans="1:15" ht="65.25" customHeight="1" x14ac:dyDescent="0.3">
      <c r="A96" s="207"/>
      <c r="B96" s="433"/>
      <c r="C96" s="427" t="s">
        <v>482</v>
      </c>
      <c r="D96" s="425" t="s">
        <v>43</v>
      </c>
      <c r="E96" s="251" t="s">
        <v>150</v>
      </c>
      <c r="F96" s="243" t="s">
        <v>473</v>
      </c>
      <c r="G96" s="261" t="s">
        <v>498</v>
      </c>
      <c r="H96" s="225" t="s">
        <v>499</v>
      </c>
      <c r="I96" s="226" t="s">
        <v>562</v>
      </c>
      <c r="J96" s="447" t="s">
        <v>173</v>
      </c>
      <c r="K96" s="447"/>
      <c r="L96" s="435"/>
      <c r="M96" s="436"/>
      <c r="N96" s="436"/>
      <c r="O96" s="437"/>
    </row>
    <row r="97" spans="1:15" ht="88.5" customHeight="1" x14ac:dyDescent="0.3">
      <c r="A97" s="207"/>
      <c r="B97" s="433"/>
      <c r="C97" s="427"/>
      <c r="D97" s="425"/>
      <c r="E97" s="251" t="s">
        <v>151</v>
      </c>
      <c r="F97" s="231" t="s">
        <v>452</v>
      </c>
      <c r="G97" s="257" t="s">
        <v>543</v>
      </c>
      <c r="H97" s="225" t="s">
        <v>524</v>
      </c>
      <c r="I97" s="226" t="s">
        <v>563</v>
      </c>
      <c r="J97" s="447" t="s">
        <v>173</v>
      </c>
      <c r="K97" s="447"/>
      <c r="L97" s="435"/>
      <c r="M97" s="436"/>
      <c r="N97" s="436"/>
      <c r="O97" s="437"/>
    </row>
    <row r="98" spans="1:15" ht="93" customHeight="1" x14ac:dyDescent="0.3">
      <c r="A98" s="207"/>
      <c r="B98" s="433"/>
      <c r="C98" s="427"/>
      <c r="D98" s="425"/>
      <c r="E98" s="251" t="s">
        <v>152</v>
      </c>
      <c r="F98" s="231" t="s">
        <v>453</v>
      </c>
      <c r="G98" s="257" t="s">
        <v>465</v>
      </c>
      <c r="H98" s="225" t="s">
        <v>500</v>
      </c>
      <c r="I98" s="226" t="s">
        <v>501</v>
      </c>
      <c r="J98" s="447" t="s">
        <v>173</v>
      </c>
      <c r="K98" s="447"/>
      <c r="L98" s="443"/>
      <c r="M98" s="443"/>
      <c r="N98" s="443"/>
      <c r="O98" s="444"/>
    </row>
    <row r="99" spans="1:15" ht="70.5" customHeight="1" x14ac:dyDescent="0.3">
      <c r="A99" s="207"/>
      <c r="B99" s="433"/>
      <c r="C99" s="427"/>
      <c r="D99" s="425"/>
      <c r="E99" s="407" t="s">
        <v>154</v>
      </c>
      <c r="F99" s="413" t="s">
        <v>534</v>
      </c>
      <c r="G99" s="257" t="s">
        <v>538</v>
      </c>
      <c r="H99" s="268" t="s">
        <v>546</v>
      </c>
      <c r="I99" s="267" t="s">
        <v>550</v>
      </c>
      <c r="J99" s="415" t="s">
        <v>535</v>
      </c>
      <c r="K99" s="416"/>
      <c r="L99" s="451"/>
      <c r="M99" s="452"/>
      <c r="N99" s="452"/>
      <c r="O99" s="453"/>
    </row>
    <row r="100" spans="1:15" ht="61.5" customHeight="1" x14ac:dyDescent="0.3">
      <c r="A100" s="207"/>
      <c r="B100" s="433"/>
      <c r="C100" s="427"/>
      <c r="D100" s="425"/>
      <c r="E100" s="409"/>
      <c r="F100" s="414"/>
      <c r="G100" s="257" t="s">
        <v>544</v>
      </c>
      <c r="H100" s="268" t="s">
        <v>547</v>
      </c>
      <c r="I100" s="267" t="s">
        <v>545</v>
      </c>
      <c r="J100" s="417"/>
      <c r="K100" s="418"/>
      <c r="L100" s="454"/>
      <c r="M100" s="455"/>
      <c r="N100" s="455"/>
      <c r="O100" s="456"/>
    </row>
    <row r="101" spans="1:15" ht="102.75" customHeight="1" x14ac:dyDescent="0.3">
      <c r="A101" s="207"/>
      <c r="B101" s="433"/>
      <c r="C101" s="427"/>
      <c r="D101" s="425"/>
      <c r="E101" s="251" t="s">
        <v>157</v>
      </c>
      <c r="F101" s="231" t="s">
        <v>454</v>
      </c>
      <c r="G101" s="263" t="s">
        <v>548</v>
      </c>
      <c r="H101" s="258" t="s">
        <v>549</v>
      </c>
      <c r="I101" s="197" t="s">
        <v>475</v>
      </c>
      <c r="J101" s="447" t="s">
        <v>173</v>
      </c>
      <c r="K101" s="447"/>
      <c r="L101" s="443"/>
      <c r="M101" s="443"/>
      <c r="N101" s="443"/>
      <c r="O101" s="444"/>
    </row>
    <row r="102" spans="1:15" ht="58.5" customHeight="1" x14ac:dyDescent="0.3">
      <c r="A102" s="207"/>
      <c r="B102" s="433"/>
      <c r="C102" s="427"/>
      <c r="D102" s="425"/>
      <c r="E102" s="251" t="s">
        <v>165</v>
      </c>
      <c r="F102" s="231" t="s">
        <v>502</v>
      </c>
      <c r="G102" s="257" t="s">
        <v>525</v>
      </c>
      <c r="H102" s="268" t="s">
        <v>551</v>
      </c>
      <c r="I102" s="197" t="s">
        <v>503</v>
      </c>
      <c r="J102" s="447" t="s">
        <v>173</v>
      </c>
      <c r="K102" s="447"/>
      <c r="L102" s="443"/>
      <c r="M102" s="443"/>
      <c r="N102" s="443"/>
      <c r="O102" s="444"/>
    </row>
    <row r="103" spans="1:15" ht="66" customHeight="1" x14ac:dyDescent="0.3">
      <c r="A103" s="207"/>
      <c r="B103" s="434"/>
      <c r="C103" s="428"/>
      <c r="D103" s="425"/>
      <c r="E103" s="251" t="s">
        <v>166</v>
      </c>
      <c r="F103" s="231" t="s">
        <v>431</v>
      </c>
      <c r="G103" s="257" t="s">
        <v>466</v>
      </c>
      <c r="H103" s="268" t="s">
        <v>552</v>
      </c>
      <c r="I103" s="267" t="s">
        <v>476</v>
      </c>
      <c r="J103" s="447" t="s">
        <v>173</v>
      </c>
      <c r="K103" s="447"/>
      <c r="L103" s="443"/>
      <c r="M103" s="443"/>
      <c r="N103" s="443"/>
      <c r="O103" s="444"/>
    </row>
    <row r="104" spans="1:15" ht="68.25" customHeight="1" x14ac:dyDescent="0.3">
      <c r="A104" s="207"/>
      <c r="B104" s="429" t="s">
        <v>65</v>
      </c>
      <c r="C104" s="407" t="s">
        <v>75</v>
      </c>
      <c r="D104" s="407" t="s">
        <v>477</v>
      </c>
      <c r="E104" s="407" t="s">
        <v>455</v>
      </c>
      <c r="F104" s="413" t="s">
        <v>456</v>
      </c>
      <c r="G104" s="263" t="s">
        <v>528</v>
      </c>
      <c r="H104" s="258" t="s">
        <v>526</v>
      </c>
      <c r="I104" s="197" t="s">
        <v>527</v>
      </c>
      <c r="J104" s="447" t="s">
        <v>173</v>
      </c>
      <c r="K104" s="447"/>
      <c r="L104" s="443"/>
      <c r="M104" s="443"/>
      <c r="N104" s="443"/>
      <c r="O104" s="444"/>
    </row>
    <row r="105" spans="1:15" ht="79.5" customHeight="1" x14ac:dyDescent="0.3">
      <c r="A105" s="207"/>
      <c r="B105" s="430"/>
      <c r="C105" s="409"/>
      <c r="D105" s="409"/>
      <c r="E105" s="409"/>
      <c r="F105" s="414"/>
      <c r="G105" s="263" t="s">
        <v>564</v>
      </c>
      <c r="H105" s="244" t="s">
        <v>565</v>
      </c>
      <c r="I105" s="197">
        <v>44165</v>
      </c>
      <c r="J105" s="447" t="s">
        <v>439</v>
      </c>
      <c r="K105" s="447"/>
      <c r="L105" s="448"/>
      <c r="M105" s="449"/>
      <c r="N105" s="449"/>
      <c r="O105" s="450"/>
    </row>
    <row r="106" spans="1:15" ht="147" customHeight="1" x14ac:dyDescent="0.3">
      <c r="A106" s="207"/>
      <c r="B106" s="431"/>
      <c r="C106" s="255" t="s">
        <v>100</v>
      </c>
      <c r="D106" s="255" t="s">
        <v>78</v>
      </c>
      <c r="E106" s="251" t="s">
        <v>447</v>
      </c>
      <c r="F106" s="221" t="s">
        <v>457</v>
      </c>
      <c r="G106" s="187" t="s">
        <v>479</v>
      </c>
      <c r="H106" s="244" t="s">
        <v>504</v>
      </c>
      <c r="I106" s="197" t="s">
        <v>478</v>
      </c>
      <c r="J106" s="447" t="s">
        <v>480</v>
      </c>
      <c r="K106" s="447"/>
      <c r="L106" s="443"/>
      <c r="M106" s="443"/>
      <c r="N106" s="443"/>
      <c r="O106" s="444"/>
    </row>
    <row r="107" spans="1:15" ht="90" customHeight="1" thickBot="1" x14ac:dyDescent="0.35">
      <c r="A107" s="212"/>
      <c r="B107" s="315" t="s">
        <v>481</v>
      </c>
      <c r="C107" s="407" t="s">
        <v>84</v>
      </c>
      <c r="D107" s="407" t="s">
        <v>87</v>
      </c>
      <c r="E107" s="419" t="s">
        <v>446</v>
      </c>
      <c r="F107" s="421" t="s">
        <v>445</v>
      </c>
      <c r="G107" s="259" t="s">
        <v>507</v>
      </c>
      <c r="H107" s="247" t="s">
        <v>508</v>
      </c>
      <c r="I107" s="260">
        <v>44104</v>
      </c>
      <c r="J107" s="415" t="s">
        <v>443</v>
      </c>
      <c r="K107" s="416"/>
      <c r="L107" s="443"/>
      <c r="M107" s="443"/>
      <c r="N107" s="443"/>
      <c r="O107" s="444"/>
    </row>
    <row r="108" spans="1:15" ht="61.5" customHeight="1" thickBot="1" x14ac:dyDescent="0.35">
      <c r="A108" s="182"/>
      <c r="B108" s="406"/>
      <c r="C108" s="408"/>
      <c r="D108" s="408"/>
      <c r="E108" s="420"/>
      <c r="F108" s="422"/>
      <c r="G108" s="269" t="s">
        <v>536</v>
      </c>
      <c r="H108" s="270" t="s">
        <v>537</v>
      </c>
      <c r="I108" s="271">
        <v>44165</v>
      </c>
      <c r="J108" s="423"/>
      <c r="K108" s="424"/>
      <c r="L108" s="445"/>
      <c r="M108" s="445"/>
      <c r="N108" s="445"/>
      <c r="O108" s="446"/>
    </row>
    <row r="109" spans="1:15" x14ac:dyDescent="0.3">
      <c r="C109" s="183"/>
      <c r="D109" s="183"/>
      <c r="E109" s="184"/>
      <c r="F109" s="232"/>
      <c r="G109" s="183"/>
      <c r="H109" s="213"/>
      <c r="I109" s="183"/>
      <c r="J109" s="219"/>
      <c r="K109" s="184"/>
    </row>
    <row r="110" spans="1:15" x14ac:dyDescent="0.3">
      <c r="C110" s="183"/>
      <c r="D110" s="183"/>
      <c r="E110" s="230"/>
      <c r="F110" s="210"/>
      <c r="G110" s="210"/>
      <c r="H110" s="234"/>
      <c r="I110" s="210"/>
      <c r="J110" s="219"/>
      <c r="K110" s="184"/>
    </row>
    <row r="111" spans="1:15" x14ac:dyDescent="0.3">
      <c r="E111" s="235"/>
      <c r="F111" s="236"/>
      <c r="G111" s="236"/>
      <c r="H111" s="237"/>
      <c r="I111" s="236"/>
      <c r="J111" s="220"/>
    </row>
    <row r="112" spans="1:15" x14ac:dyDescent="0.3">
      <c r="E112" s="235"/>
      <c r="F112" s="238"/>
      <c r="G112" s="239"/>
      <c r="H112" s="240"/>
      <c r="I112" s="236"/>
      <c r="J112" s="220"/>
    </row>
    <row r="113" spans="5:10" x14ac:dyDescent="0.3">
      <c r="E113" s="235"/>
      <c r="F113" s="236"/>
      <c r="G113" s="236"/>
      <c r="H113" s="237"/>
      <c r="I113" s="236"/>
      <c r="J113" s="220"/>
    </row>
    <row r="114" spans="5:10" x14ac:dyDescent="0.3">
      <c r="E114" s="235"/>
      <c r="F114" s="236"/>
      <c r="G114" s="236"/>
      <c r="H114" s="237"/>
      <c r="I114" s="236"/>
      <c r="J114" s="220"/>
    </row>
    <row r="115" spans="5:10" x14ac:dyDescent="0.3">
      <c r="E115" s="235"/>
      <c r="F115" s="241"/>
      <c r="G115" s="236"/>
      <c r="H115" s="237"/>
      <c r="I115" s="236"/>
      <c r="J115" s="220"/>
    </row>
    <row r="116" spans="5:10" x14ac:dyDescent="0.3">
      <c r="E116" s="235"/>
      <c r="F116" s="236"/>
      <c r="G116" s="236"/>
      <c r="H116" s="237"/>
      <c r="I116" s="236"/>
      <c r="J116" s="220"/>
    </row>
    <row r="117" spans="5:10" x14ac:dyDescent="0.3">
      <c r="E117" s="235"/>
      <c r="F117" s="236"/>
      <c r="G117" s="236"/>
      <c r="H117" s="237"/>
      <c r="I117" s="236"/>
      <c r="J117" s="220"/>
    </row>
    <row r="118" spans="5:10" x14ac:dyDescent="0.3">
      <c r="E118" s="235"/>
      <c r="F118" s="236"/>
      <c r="G118" s="236"/>
      <c r="H118" s="237"/>
      <c r="I118" s="236"/>
      <c r="J118" s="220"/>
    </row>
    <row r="119" spans="5:10" x14ac:dyDescent="0.3">
      <c r="J119" s="220"/>
    </row>
    <row r="120" spans="5:10" x14ac:dyDescent="0.3">
      <c r="J120" s="220"/>
    </row>
    <row r="121" spans="5:10" x14ac:dyDescent="0.3">
      <c r="J121" s="220"/>
    </row>
    <row r="122" spans="5:10" x14ac:dyDescent="0.3">
      <c r="J122" s="220"/>
    </row>
    <row r="123" spans="5:10" x14ac:dyDescent="0.3">
      <c r="J123" s="220"/>
    </row>
    <row r="124" spans="5:10" x14ac:dyDescent="0.3">
      <c r="J124" s="220"/>
    </row>
    <row r="125" spans="5:10" x14ac:dyDescent="0.3">
      <c r="J125" s="220"/>
    </row>
    <row r="126" spans="5:10" x14ac:dyDescent="0.3">
      <c r="J126" s="220"/>
    </row>
    <row r="127" spans="5:10" x14ac:dyDescent="0.3">
      <c r="J127" s="220"/>
    </row>
    <row r="128" spans="5:10" x14ac:dyDescent="0.3">
      <c r="J128" s="220"/>
    </row>
    <row r="129" spans="10:10" x14ac:dyDescent="0.3">
      <c r="J129" s="220"/>
    </row>
    <row r="130" spans="10:10" x14ac:dyDescent="0.3">
      <c r="J130" s="220"/>
    </row>
    <row r="131" spans="10:10" x14ac:dyDescent="0.3">
      <c r="J131" s="220"/>
    </row>
    <row r="132" spans="10:10" x14ac:dyDescent="0.3">
      <c r="J132" s="220"/>
    </row>
    <row r="133" spans="10:10" x14ac:dyDescent="0.3">
      <c r="J133" s="220"/>
    </row>
    <row r="134" spans="10:10" x14ac:dyDescent="0.3">
      <c r="J134" s="220"/>
    </row>
    <row r="135" spans="10:10" x14ac:dyDescent="0.3">
      <c r="J135" s="220"/>
    </row>
    <row r="136" spans="10:10" x14ac:dyDescent="0.3">
      <c r="J136" s="220"/>
    </row>
    <row r="137" spans="10:10" x14ac:dyDescent="0.3">
      <c r="J137" s="220"/>
    </row>
    <row r="138" spans="10:10" x14ac:dyDescent="0.3">
      <c r="J138" s="220"/>
    </row>
    <row r="139" spans="10:10" x14ac:dyDescent="0.3">
      <c r="J139" s="220"/>
    </row>
    <row r="140" spans="10:10" x14ac:dyDescent="0.3">
      <c r="J140" s="220"/>
    </row>
    <row r="141" spans="10:10" x14ac:dyDescent="0.3">
      <c r="J141" s="220"/>
    </row>
    <row r="142" spans="10:10" x14ac:dyDescent="0.3">
      <c r="J142" s="220"/>
    </row>
    <row r="143" spans="10:10" x14ac:dyDescent="0.3">
      <c r="J143" s="220"/>
    </row>
    <row r="144" spans="10:10" x14ac:dyDescent="0.3">
      <c r="J144" s="220"/>
    </row>
    <row r="145" spans="10:10" x14ac:dyDescent="0.3">
      <c r="J145" s="220"/>
    </row>
    <row r="146" spans="10:10" x14ac:dyDescent="0.3">
      <c r="J146" s="220"/>
    </row>
    <row r="147" spans="10:10" x14ac:dyDescent="0.3">
      <c r="J147" s="220"/>
    </row>
    <row r="148" spans="10:10" x14ac:dyDescent="0.3">
      <c r="J148" s="220"/>
    </row>
    <row r="149" spans="10:10" x14ac:dyDescent="0.3">
      <c r="J149" s="220"/>
    </row>
    <row r="150" spans="10:10" x14ac:dyDescent="0.3">
      <c r="J150" s="220"/>
    </row>
    <row r="151" spans="10:10" x14ac:dyDescent="0.3">
      <c r="J151" s="220"/>
    </row>
    <row r="152" spans="10:10" x14ac:dyDescent="0.3">
      <c r="J152" s="220"/>
    </row>
    <row r="153" spans="10:10" x14ac:dyDescent="0.3">
      <c r="J153" s="220"/>
    </row>
    <row r="154" spans="10:10" x14ac:dyDescent="0.3">
      <c r="J154" s="220"/>
    </row>
    <row r="155" spans="10:10" x14ac:dyDescent="0.3">
      <c r="J155" s="220"/>
    </row>
    <row r="156" spans="10:10" x14ac:dyDescent="0.3">
      <c r="J156" s="220"/>
    </row>
    <row r="157" spans="10:10" x14ac:dyDescent="0.3">
      <c r="J157" s="220"/>
    </row>
    <row r="158" spans="10:10" x14ac:dyDescent="0.3">
      <c r="J158" s="220"/>
    </row>
    <row r="159" spans="10:10" x14ac:dyDescent="0.3">
      <c r="J159" s="220"/>
    </row>
    <row r="160" spans="10:10" x14ac:dyDescent="0.3">
      <c r="J160" s="220"/>
    </row>
    <row r="161" spans="10:10" x14ac:dyDescent="0.3">
      <c r="J161" s="220"/>
    </row>
    <row r="162" spans="10:10" x14ac:dyDescent="0.3">
      <c r="J162" s="220"/>
    </row>
    <row r="163" spans="10:10" x14ac:dyDescent="0.3">
      <c r="J163" s="220"/>
    </row>
    <row r="164" spans="10:10" x14ac:dyDescent="0.3">
      <c r="J164" s="220"/>
    </row>
    <row r="165" spans="10:10" x14ac:dyDescent="0.3">
      <c r="J165" s="220"/>
    </row>
    <row r="166" spans="10:10" x14ac:dyDescent="0.3">
      <c r="J166" s="220"/>
    </row>
    <row r="167" spans="10:10" x14ac:dyDescent="0.3">
      <c r="J167" s="220"/>
    </row>
    <row r="168" spans="10:10" x14ac:dyDescent="0.3">
      <c r="J168" s="220"/>
    </row>
    <row r="169" spans="10:10" x14ac:dyDescent="0.3">
      <c r="J169" s="220"/>
    </row>
    <row r="170" spans="10:10" x14ac:dyDescent="0.3">
      <c r="J170" s="220"/>
    </row>
    <row r="171" spans="10:10" x14ac:dyDescent="0.3">
      <c r="J171" s="220"/>
    </row>
    <row r="172" spans="10:10" x14ac:dyDescent="0.3">
      <c r="J172" s="220"/>
    </row>
    <row r="173" spans="10:10" x14ac:dyDescent="0.3">
      <c r="J173" s="220"/>
    </row>
    <row r="174" spans="10:10" x14ac:dyDescent="0.3">
      <c r="J174" s="220"/>
    </row>
    <row r="175" spans="10:10" x14ac:dyDescent="0.3">
      <c r="J175" s="220"/>
    </row>
    <row r="176" spans="10:10" x14ac:dyDescent="0.3">
      <c r="J176" s="220"/>
    </row>
    <row r="177" spans="10:10" x14ac:dyDescent="0.3">
      <c r="J177" s="220"/>
    </row>
    <row r="178" spans="10:10" x14ac:dyDescent="0.3">
      <c r="J178" s="220"/>
    </row>
    <row r="179" spans="10:10" x14ac:dyDescent="0.3">
      <c r="J179" s="220"/>
    </row>
    <row r="180" spans="10:10" x14ac:dyDescent="0.3">
      <c r="J180" s="220"/>
    </row>
    <row r="181" spans="10:10" x14ac:dyDescent="0.3">
      <c r="J181" s="220"/>
    </row>
    <row r="182" spans="10:10" x14ac:dyDescent="0.3">
      <c r="J182" s="220"/>
    </row>
    <row r="183" spans="10:10" x14ac:dyDescent="0.3">
      <c r="J183" s="220"/>
    </row>
    <row r="184" spans="10:10" x14ac:dyDescent="0.3">
      <c r="J184" s="220"/>
    </row>
  </sheetData>
  <mergeCells count="197">
    <mergeCell ref="L31:O36"/>
    <mergeCell ref="J39:K39"/>
    <mergeCell ref="L39:O39"/>
    <mergeCell ref="J41:K41"/>
    <mergeCell ref="L41:O41"/>
    <mergeCell ref="E46:E51"/>
    <mergeCell ref="F46:F51"/>
    <mergeCell ref="L46:O46"/>
    <mergeCell ref="L47:O47"/>
    <mergeCell ref="J46:K51"/>
    <mergeCell ref="L42:O42"/>
    <mergeCell ref="C21:C25"/>
    <mergeCell ref="D21:D22"/>
    <mergeCell ref="J21:K21"/>
    <mergeCell ref="J22:K22"/>
    <mergeCell ref="D23:D25"/>
    <mergeCell ref="J84:K84"/>
    <mergeCell ref="E71:E73"/>
    <mergeCell ref="F71:F73"/>
    <mergeCell ref="J71:K71"/>
    <mergeCell ref="J72:K72"/>
    <mergeCell ref="J73:K73"/>
    <mergeCell ref="J74:K74"/>
    <mergeCell ref="J65:K65"/>
    <mergeCell ref="J66:K66"/>
    <mergeCell ref="J67:K67"/>
    <mergeCell ref="J83:K83"/>
    <mergeCell ref="F75:F76"/>
    <mergeCell ref="J75:K75"/>
    <mergeCell ref="J31:K35"/>
    <mergeCell ref="E26:E29"/>
    <mergeCell ref="E23:E25"/>
    <mergeCell ref="F23:F25"/>
    <mergeCell ref="J23:K23"/>
    <mergeCell ref="J24:K24"/>
    <mergeCell ref="J42:K42"/>
    <mergeCell ref="F31:F42"/>
    <mergeCell ref="J25:K25"/>
    <mergeCell ref="J85:K85"/>
    <mergeCell ref="J88:K88"/>
    <mergeCell ref="J91:K91"/>
    <mergeCell ref="E77:E78"/>
    <mergeCell ref="F77:F78"/>
    <mergeCell ref="F81:F84"/>
    <mergeCell ref="J79:K79"/>
    <mergeCell ref="J80:K80"/>
    <mergeCell ref="E81:E84"/>
    <mergeCell ref="J82:K82"/>
    <mergeCell ref="J87:K87"/>
    <mergeCell ref="J28:K28"/>
    <mergeCell ref="J29:K29"/>
    <mergeCell ref="J76:K76"/>
    <mergeCell ref="J36:K36"/>
    <mergeCell ref="F63:F66"/>
    <mergeCell ref="J63:K63"/>
    <mergeCell ref="J77:K77"/>
    <mergeCell ref="B1:K1"/>
    <mergeCell ref="B2:C4"/>
    <mergeCell ref="D2:I2"/>
    <mergeCell ref="D3:I3"/>
    <mergeCell ref="F11:F12"/>
    <mergeCell ref="J11:K11"/>
    <mergeCell ref="J12:K12"/>
    <mergeCell ref="E13:E14"/>
    <mergeCell ref="F13:F14"/>
    <mergeCell ref="J13:K13"/>
    <mergeCell ref="J14:K14"/>
    <mergeCell ref="B11:B20"/>
    <mergeCell ref="C11:C15"/>
    <mergeCell ref="D11:D15"/>
    <mergeCell ref="E11:E12"/>
    <mergeCell ref="J15:K15"/>
    <mergeCell ref="C16:C20"/>
    <mergeCell ref="D16:D20"/>
    <mergeCell ref="E16:E20"/>
    <mergeCell ref="F16:F20"/>
    <mergeCell ref="J16:K16"/>
    <mergeCell ref="J17:K17"/>
    <mergeCell ref="J20:K20"/>
    <mergeCell ref="C31:C45"/>
    <mergeCell ref="J70:K70"/>
    <mergeCell ref="J57:K57"/>
    <mergeCell ref="J103:K103"/>
    <mergeCell ref="J104:K104"/>
    <mergeCell ref="D31:D45"/>
    <mergeCell ref="J52:K52"/>
    <mergeCell ref="J53:K53"/>
    <mergeCell ref="J54:K54"/>
    <mergeCell ref="J55:K55"/>
    <mergeCell ref="J45:K45"/>
    <mergeCell ref="J44:K44"/>
    <mergeCell ref="J43:K43"/>
    <mergeCell ref="J37:K37"/>
    <mergeCell ref="J38:K38"/>
    <mergeCell ref="E31:E42"/>
    <mergeCell ref="J97:K97"/>
    <mergeCell ref="J30:K30"/>
    <mergeCell ref="J92:K92"/>
    <mergeCell ref="J94:K94"/>
    <mergeCell ref="A4:A10"/>
    <mergeCell ref="D4:I4"/>
    <mergeCell ref="B9:B10"/>
    <mergeCell ref="C9:C10"/>
    <mergeCell ref="D9:D10"/>
    <mergeCell ref="J9:K10"/>
    <mergeCell ref="E9:F9"/>
    <mergeCell ref="G9:G10"/>
    <mergeCell ref="H9:H10"/>
    <mergeCell ref="I9:I10"/>
    <mergeCell ref="L9:O10"/>
    <mergeCell ref="J2:O2"/>
    <mergeCell ref="J3:O3"/>
    <mergeCell ref="J4:O4"/>
    <mergeCell ref="B5:O5"/>
    <mergeCell ref="B6:O6"/>
    <mergeCell ref="B7:O7"/>
    <mergeCell ref="B8:O8"/>
    <mergeCell ref="E63:E66"/>
    <mergeCell ref="F26:F29"/>
    <mergeCell ref="J26:K26"/>
    <mergeCell ref="J27:K27"/>
    <mergeCell ref="J58:K58"/>
    <mergeCell ref="E59:E62"/>
    <mergeCell ref="F59:F62"/>
    <mergeCell ref="J59:K59"/>
    <mergeCell ref="J60:K60"/>
    <mergeCell ref="L37:O37"/>
    <mergeCell ref="L38:O38"/>
    <mergeCell ref="F44:F45"/>
    <mergeCell ref="E44:E45"/>
    <mergeCell ref="L40:O40"/>
    <mergeCell ref="J18:K18"/>
    <mergeCell ref="J19:K19"/>
    <mergeCell ref="L107:O108"/>
    <mergeCell ref="E104:E105"/>
    <mergeCell ref="F104:F105"/>
    <mergeCell ref="L96:O96"/>
    <mergeCell ref="L98:O98"/>
    <mergeCell ref="L101:O101"/>
    <mergeCell ref="L102:O102"/>
    <mergeCell ref="L103:O103"/>
    <mergeCell ref="L104:O104"/>
    <mergeCell ref="L106:O106"/>
    <mergeCell ref="L97:O97"/>
    <mergeCell ref="J106:K106"/>
    <mergeCell ref="J101:K101"/>
    <mergeCell ref="J102:K102"/>
    <mergeCell ref="J98:K98"/>
    <mergeCell ref="J105:K105"/>
    <mergeCell ref="L105:O105"/>
    <mergeCell ref="L99:O100"/>
    <mergeCell ref="J96:K96"/>
    <mergeCell ref="L95:O95"/>
    <mergeCell ref="L43:O43"/>
    <mergeCell ref="L45:O45"/>
    <mergeCell ref="L48:O49"/>
    <mergeCell ref="L51:O51"/>
    <mergeCell ref="L52:O52"/>
    <mergeCell ref="L93:O93"/>
    <mergeCell ref="J69:K69"/>
    <mergeCell ref="J90:K90"/>
    <mergeCell ref="J81:K81"/>
    <mergeCell ref="J64:K64"/>
    <mergeCell ref="J78:K78"/>
    <mergeCell ref="J56:K56"/>
    <mergeCell ref="J93:K93"/>
    <mergeCell ref="J61:K61"/>
    <mergeCell ref="J62:K62"/>
    <mergeCell ref="J86:K86"/>
    <mergeCell ref="J89:K89"/>
    <mergeCell ref="J68:K68"/>
    <mergeCell ref="L94:O94"/>
    <mergeCell ref="L50:O50"/>
    <mergeCell ref="B107:B108"/>
    <mergeCell ref="C107:C108"/>
    <mergeCell ref="D107:D108"/>
    <mergeCell ref="D104:D105"/>
    <mergeCell ref="C104:C105"/>
    <mergeCell ref="J95:K95"/>
    <mergeCell ref="D46:D95"/>
    <mergeCell ref="C46:C95"/>
    <mergeCell ref="E99:E100"/>
    <mergeCell ref="F99:F100"/>
    <mergeCell ref="J99:K100"/>
    <mergeCell ref="E107:E108"/>
    <mergeCell ref="F107:F108"/>
    <mergeCell ref="J107:K108"/>
    <mergeCell ref="E75:E76"/>
    <mergeCell ref="E68:E69"/>
    <mergeCell ref="F68:F69"/>
    <mergeCell ref="D96:D103"/>
    <mergeCell ref="C96:C103"/>
    <mergeCell ref="E93:E94"/>
    <mergeCell ref="B104:B106"/>
    <mergeCell ref="B31:B103"/>
    <mergeCell ref="F93:F94"/>
    <mergeCell ref="J40:K40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ACCIÓN GENERAL 2018</vt:lpstr>
      <vt:lpstr>Hoja1</vt:lpstr>
      <vt:lpstr>BIENES Y SERVICIOS</vt:lpstr>
      <vt:lpstr>'BIENES Y SERVICIOS'!Área_de_impresión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2020-01-30T16:29:20Z</cp:lastPrinted>
  <dcterms:created xsi:type="dcterms:W3CDTF">2018-01-31T20:32:52Z</dcterms:created>
  <dcterms:modified xsi:type="dcterms:W3CDTF">2020-01-31T21:50:22Z</dcterms:modified>
</cp:coreProperties>
</file>