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0" windowWidth="20490" windowHeight="7650" tabRatio="774" firstSheet="2" activeTab="2"/>
  </bookViews>
  <sheets>
    <sheet name="PLAN ACCIÓN GENERAL 2018" sheetId="1" state="hidden" r:id="rId1"/>
    <sheet name="Hoja1" sheetId="12" state="hidden" r:id="rId2"/>
    <sheet name="BIENES Y SERVICIOS" sheetId="11" r:id="rId3"/>
  </sheets>
  <definedNames>
    <definedName name="_xlnm.Print_Area" localSheetId="2">'BIENES Y SERVICIOS'!$A$1:$O$102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5" i="11" l="1"/>
  <c r="H85" i="11"/>
  <c r="G85" i="11"/>
  <c r="F85" i="11"/>
  <c r="E85" i="11"/>
  <c r="I84" i="11"/>
  <c r="H84" i="11"/>
  <c r="G84" i="11"/>
  <c r="F84" i="11"/>
  <c r="E84" i="11"/>
  <c r="I83" i="11"/>
  <c r="H83" i="11"/>
  <c r="G83" i="11"/>
  <c r="F83" i="11"/>
  <c r="E83" i="11"/>
  <c r="I82" i="11"/>
  <c r="H82" i="11"/>
  <c r="G82" i="11"/>
  <c r="F82" i="11"/>
  <c r="E82" i="11"/>
  <c r="I81" i="11"/>
  <c r="H81" i="11"/>
  <c r="G81" i="11"/>
  <c r="F81" i="11"/>
  <c r="E81" i="11"/>
  <c r="I80" i="11"/>
  <c r="H80" i="11"/>
  <c r="G80" i="11"/>
  <c r="F80" i="11"/>
  <c r="E80" i="11"/>
  <c r="I79" i="11"/>
  <c r="H79" i="11"/>
  <c r="G79" i="11"/>
  <c r="F79" i="11"/>
  <c r="E79" i="11"/>
  <c r="I78" i="11"/>
  <c r="H78" i="11"/>
  <c r="G78" i="11"/>
  <c r="F78" i="11"/>
  <c r="E78" i="11"/>
  <c r="I77" i="11"/>
  <c r="H77" i="11"/>
  <c r="G77" i="11"/>
  <c r="I76" i="11"/>
  <c r="H76" i="11"/>
  <c r="G76" i="11"/>
  <c r="I75" i="11"/>
  <c r="H75" i="11"/>
  <c r="G75" i="11"/>
  <c r="I74" i="11"/>
  <c r="H74" i="11"/>
  <c r="G74" i="11"/>
  <c r="F74" i="11"/>
  <c r="E74" i="11"/>
  <c r="I73" i="11"/>
  <c r="H73" i="11"/>
  <c r="G73" i="11"/>
  <c r="F73" i="11"/>
  <c r="E73" i="11"/>
  <c r="I72" i="11"/>
  <c r="H72" i="11"/>
  <c r="G72" i="11"/>
  <c r="F72" i="11"/>
  <c r="E72" i="11"/>
  <c r="I71" i="11"/>
  <c r="H71" i="11"/>
  <c r="G71" i="11"/>
  <c r="I70" i="11"/>
  <c r="H70" i="11"/>
  <c r="G70" i="11"/>
  <c r="F70" i="11"/>
  <c r="E70" i="11"/>
  <c r="I69" i="11"/>
  <c r="H69" i="11"/>
  <c r="G69" i="11"/>
  <c r="I68" i="11"/>
  <c r="H68" i="11"/>
  <c r="G68" i="11"/>
  <c r="F68" i="11"/>
  <c r="E68" i="11"/>
  <c r="I67" i="11"/>
  <c r="H67" i="11"/>
  <c r="G67" i="11"/>
  <c r="F67" i="11"/>
  <c r="E67" i="11"/>
  <c r="I66" i="11"/>
  <c r="H66" i="11"/>
  <c r="G66" i="11"/>
  <c r="I65" i="11"/>
  <c r="H65" i="11"/>
  <c r="G65" i="11"/>
  <c r="I64" i="11"/>
  <c r="H64" i="11"/>
  <c r="G64" i="11"/>
  <c r="F64" i="11"/>
  <c r="E64" i="11"/>
  <c r="I63" i="11"/>
  <c r="H63" i="11"/>
  <c r="G63" i="11"/>
  <c r="F63" i="11"/>
  <c r="E63" i="11"/>
  <c r="I62" i="11"/>
  <c r="H62" i="11"/>
  <c r="G62" i="11"/>
  <c r="I61" i="11"/>
  <c r="H61" i="11"/>
  <c r="G61" i="11"/>
  <c r="F61" i="11"/>
  <c r="E61" i="11"/>
  <c r="I60" i="11"/>
  <c r="H60" i="11"/>
  <c r="G60" i="11"/>
  <c r="F60" i="11"/>
  <c r="E60" i="11"/>
  <c r="I59" i="11"/>
  <c r="H59" i="11"/>
  <c r="G59" i="11"/>
  <c r="I58" i="11"/>
  <c r="H58" i="11"/>
  <c r="G58" i="11"/>
  <c r="I57" i="11"/>
  <c r="H57" i="11"/>
  <c r="G57" i="11"/>
  <c r="I56" i="11"/>
  <c r="H56" i="11"/>
  <c r="G56" i="11"/>
  <c r="F56" i="11"/>
  <c r="E56" i="11"/>
  <c r="I55" i="11"/>
  <c r="H55" i="11"/>
  <c r="G55" i="11"/>
  <c r="I54" i="11"/>
  <c r="H54" i="11"/>
  <c r="G54" i="11"/>
  <c r="I53" i="11"/>
  <c r="H53" i="11"/>
  <c r="G53" i="11"/>
  <c r="I52" i="11"/>
  <c r="H52" i="11"/>
  <c r="G52" i="11"/>
  <c r="F52" i="11"/>
  <c r="E52" i="11"/>
  <c r="I51" i="11"/>
  <c r="H51" i="11"/>
  <c r="G51" i="11"/>
  <c r="F51" i="11"/>
  <c r="E51" i="11"/>
  <c r="I50" i="11"/>
  <c r="H50" i="11"/>
  <c r="G50" i="11"/>
  <c r="F50" i="11"/>
  <c r="E50" i="11"/>
  <c r="I49" i="11"/>
  <c r="H49" i="11"/>
  <c r="G49" i="11"/>
  <c r="F49" i="11"/>
  <c r="E49" i="11"/>
  <c r="I48" i="11"/>
  <c r="H48" i="11"/>
  <c r="G48" i="11"/>
  <c r="I47" i="11"/>
  <c r="H47" i="11"/>
  <c r="G47" i="11"/>
  <c r="I46" i="11"/>
  <c r="H46" i="11"/>
  <c r="G46" i="11"/>
  <c r="I30" i="11"/>
  <c r="H30" i="11"/>
  <c r="G30" i="11"/>
  <c r="F30" i="11"/>
  <c r="E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F26" i="11"/>
  <c r="E26" i="11"/>
  <c r="D26" i="11"/>
  <c r="C26" i="11"/>
  <c r="I25" i="11"/>
  <c r="H25" i="11"/>
  <c r="G25" i="11"/>
  <c r="I24" i="11"/>
  <c r="H24" i="11"/>
  <c r="G24" i="11"/>
  <c r="I23" i="11"/>
  <c r="H23" i="11"/>
  <c r="G23" i="11"/>
  <c r="F23" i="11"/>
  <c r="E23" i="11"/>
  <c r="D23" i="11"/>
  <c r="I22" i="11"/>
  <c r="H22" i="11"/>
  <c r="G22" i="11"/>
  <c r="F22" i="11"/>
  <c r="E22" i="11"/>
  <c r="I21" i="11"/>
  <c r="H21" i="11"/>
  <c r="G21" i="11"/>
  <c r="F21" i="11"/>
  <c r="E21" i="11"/>
  <c r="D21" i="11"/>
  <c r="C21" i="11"/>
  <c r="B21" i="11"/>
  <c r="I20" i="11"/>
  <c r="H20" i="11"/>
  <c r="G20" i="11"/>
  <c r="I19" i="11"/>
  <c r="H19" i="11"/>
  <c r="G19" i="11"/>
  <c r="I18" i="11"/>
  <c r="H18" i="11"/>
  <c r="G18" i="11"/>
  <c r="I17" i="11"/>
  <c r="H17" i="11"/>
  <c r="G17" i="11"/>
  <c r="I16" i="11"/>
  <c r="H16" i="11"/>
  <c r="G16" i="11"/>
  <c r="F16" i="11"/>
  <c r="E16" i="11"/>
  <c r="D16" i="11"/>
  <c r="C16" i="11"/>
  <c r="I15" i="11"/>
  <c r="H15" i="11"/>
  <c r="G15" i="11"/>
  <c r="F15" i="11"/>
  <c r="E15" i="11"/>
  <c r="I14" i="11"/>
  <c r="H14" i="11"/>
  <c r="G14" i="11"/>
  <c r="I13" i="11"/>
  <c r="H13" i="11"/>
  <c r="G13" i="11"/>
  <c r="F13" i="11"/>
  <c r="E13" i="11"/>
  <c r="I12" i="11"/>
  <c r="H12" i="11"/>
  <c r="G12" i="11"/>
  <c r="I11" i="11"/>
  <c r="H11" i="11"/>
  <c r="G11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F67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<sst xmlns="http://schemas.openxmlformats.org/spreadsheetml/2006/main" count="2365" uniqueCount="531">
  <si>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</si>
  <si>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</si>
  <si>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</si>
  <si>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</si>
  <si>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</si>
  <si>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</si>
  <si>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</si>
  <si>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</si>
  <si>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</si>
  <si>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</si>
  <si>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</si>
  <si>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</si>
  <si>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</si>
  <si>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</si>
  <si>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</si>
  <si>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</si>
  <si>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</si>
  <si>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</si>
  <si>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</si>
  <si>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</si>
  <si>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</si>
  <si>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</si>
  <si>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</si>
  <si>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</si>
  <si>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</si>
  <si>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</si>
  <si>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</si>
  <si>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</si>
  <si>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</si>
  <si>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</si>
  <si>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</si>
  <si>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</si>
  <si>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</si>
  <si>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</si>
  <si>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</si>
  <si>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</si>
  <si>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</si>
  <si>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</si>
  <si>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</si>
  <si>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</si>
  <si>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</si>
  <si>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</si>
  <si>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</si>
  <si>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</si>
  <si>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</si>
  <si>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</si>
  <si>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</si>
  <si>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</si>
  <si>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</si>
  <si>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</si>
  <si>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</si>
  <si>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</si>
  <si>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</si>
  <si>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</si>
  <si>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</si>
  <si>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</si>
  <si>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</si>
  <si>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</si>
  <si>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</si>
  <si>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</si>
  <si>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</si>
  <si>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</si>
  <si>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</si>
  <si>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</si>
  <si>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</si>
  <si>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</si>
  <si>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</si>
  <si>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</si>
  <si>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</si>
  <si>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</si>
  <si>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</si>
  <si>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</si>
  <si>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</si>
  <si>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</si>
  <si>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</si>
  <si>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</si>
  <si>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</si>
  <si>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</si>
  <si>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</si>
  <si>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</si>
  <si>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</si>
  <si>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</si>
  <si>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</si>
  <si>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</si>
  <si>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</si>
  <si>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</si>
  <si>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</si>
  <si>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</si>
  <si>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</si>
  <si>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</si>
  <si>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</si>
  <si>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</si>
  <si>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</si>
  <si>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</si>
  <si>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</si>
  <si>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</si>
  <si>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</si>
  <si>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</si>
  <si>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</si>
  <si>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</si>
  <si>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</si>
  <si>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</si>
  <si>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</si>
  <si>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</si>
  <si>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</si>
  <si>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</si>
  <si>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</si>
  <si>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</si>
  <si>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</si>
  <si>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</si>
  <si>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</si>
  <si>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</si>
  <si>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</si>
  <si>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</si>
  <si>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</si>
  <si>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</si>
  <si>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</si>
  <si>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</si>
  <si>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</si>
  <si>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</si>
  <si>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</si>
  <si>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</si>
  <si>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</si>
  <si>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</si>
  <si>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</si>
  <si>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</si>
  <si>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</si>
  <si>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</si>
  <si>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</si>
  <si>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</si>
  <si>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</si>
  <si>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</si>
  <si>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</si>
  <si>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</si>
  <si>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</si>
  <si>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</si>
  <si>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</si>
  <si>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</si>
  <si>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</si>
  <si>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</si>
  <si>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</si>
  <si>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</si>
  <si>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</si>
  <si>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</si>
  <si>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</si>
  <si>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</si>
  <si>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</si>
  <si>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</si>
  <si>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</si>
  <si>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</si>
  <si>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</si>
  <si>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</si>
  <si>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</si>
  <si>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</si>
  <si>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</si>
  <si>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</si>
  <si>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</si>
  <si>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</si>
  <si>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</si>
  <si>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</si>
  <si>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</si>
  <si>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</si>
  <si>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</si>
  <si>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</si>
  <si>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</si>
  <si>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</si>
  <si>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</si>
  <si>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</si>
  <si>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</si>
  <si>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</si>
  <si>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</si>
  <si>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</si>
  <si>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</si>
  <si>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</si>
  <si>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</si>
  <si>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</si>
  <si>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</si>
  <si>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</si>
  <si>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</si>
  <si>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</si>
  <si>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</si>
  <si>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</si>
  <si>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</si>
  <si>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</si>
  <si>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</si>
  <si>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</si>
  <si>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</si>
  <si>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</si>
  <si>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</si>
  <si>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</si>
  <si>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</si>
  <si>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</si>
  <si>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</si>
  <si>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</si>
  <si>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</si>
  <si>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</si>
  <si>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</si>
  <si>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</si>
  <si>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</si>
  <si>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</si>
  <si>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</si>
  <si>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</si>
  <si>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</si>
  <si>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</si>
  <si>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</si>
  <si>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</si>
  <si>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</si>
  <si>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</si>
  <si>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</si>
  <si>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</si>
  <si>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</si>
  <si>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</si>
  <si>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</si>
  <si>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</si>
  <si>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</si>
  <si>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</si>
  <si>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</si>
  <si>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</si>
  <si>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</si>
  <si>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</si>
  <si>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</si>
  <si>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</si>
  <si>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</si>
  <si>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</si>
  <si>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</si>
  <si>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</si>
  <si>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</si>
  <si>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</si>
  <si>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</si>
  <si>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</si>
  <si>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</si>
  <si>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</si>
  <si>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</si>
  <si>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</si>
  <si>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</si>
  <si>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</si>
  <si>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</si>
  <si>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</si>
  <si>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</si>
  <si>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</si>
  <si>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</si>
  <si>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</si>
  <si>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</si>
  <si>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</si>
  <si>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</si>
  <si>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</si>
  <si>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</si>
  <si>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</si>
  <si>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</si>
  <si>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</si>
  <si>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</si>
  <si>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</si>
  <si>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</si>
  <si>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</si>
  <si>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</si>
  <si>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</si>
  <si>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</si>
  <si>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</si>
  <si>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</si>
  <si>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</si>
  <si>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</si>
  <si>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</si>
  <si>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</si>
  <si>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</si>
  <si>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</si>
  <si>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</si>
  <si>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</si>
  <si>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</si>
  <si>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</si>
  <si>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</si>
  <si>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</si>
  <si>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</si>
  <si>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</si>
  <si>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</si>
  <si>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</si>
  <si>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</si>
  <si>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</si>
  <si>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</si>
  <si>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</si>
  <si>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</si>
  <si>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</si>
  <si>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</si>
  <si>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</si>
  <si>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</si>
  <si>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</si>
  <si>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</si>
  <si>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</si>
  <si>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</si>
  <si>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</si>
  <si>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</si>
  <si>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</si>
  <si>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</si>
  <si>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</si>
  <si>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</si>
  <si>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</si>
  <si>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</si>
  <si>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</si>
  <si>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</si>
  <si>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</si>
  <si>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</si>
  <si>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</si>
  <si>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</si>
  <si>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</si>
  <si>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</si>
  <si>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</si>
  <si>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</si>
  <si>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</si>
  <si>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</si>
  <si>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</si>
  <si>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</si>
  <si>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</si>
  <si>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</si>
  <si>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</si>
  <si>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</si>
  <si>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</si>
  <si>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</si>
  <si>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</si>
  <si>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</si>
  <si>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</si>
  <si>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</si>
  <si>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</si>
  <si>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</si>
  <si>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</si>
  <si>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</si>
  <si>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</si>
  <si>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</si>
  <si>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</si>
  <si>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</si>
  <si>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</si>
  <si>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</si>
  <si>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</si>
  <si>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</si>
  <si>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</si>
  <si>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</si>
  <si>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</si>
  <si>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</si>
  <si>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</si>
  <si>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</si>
  <si>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</si>
  <si>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</si>
  <si>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</si>
  <si>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</si>
  <si>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</si>
  <si>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</si>
  <si>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</si>
  <si>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</si>
  <si>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</si>
  <si>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</si>
  <si>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</si>
  <si>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</si>
  <si>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</si>
  <si>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</si>
  <si>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</si>
  <si>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</si>
  <si>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</si>
  <si>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</si>
  <si>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</si>
  <si>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</si>
  <si>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</si>
  <si>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</si>
  <si>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</si>
  <si>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</si>
  <si>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</si>
  <si>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</si>
  <si>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</si>
  <si>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</si>
  <si>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</si>
  <si>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</si>
  <si>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</si>
  <si>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</si>
  <si>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</si>
  <si>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</si>
  <si>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</si>
  <si>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</si>
  <si>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</si>
  <si>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</si>
  <si>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</si>
  <si>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</si>
  <si>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</si>
  <si>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</si>
  <si>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</si>
  <si>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</si>
  <si>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</si>
  <si>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</si>
  <si>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</si>
  <si>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</si>
  <si>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</si>
  <si>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</si>
  <si>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</si>
  <si>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</si>
  <si>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</si>
  <si>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</si>
  <si>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</si>
  <si>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</si>
  <si>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</si>
  <si>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</si>
  <si>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</si>
  <si>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</si>
  <si>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</si>
  <si>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</si>
  <si>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</si>
  <si>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</si>
  <si>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</si>
  <si>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</si>
  <si>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</si>
  <si>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</si>
  <si>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</si>
  <si>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</si>
  <si>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</si>
  <si>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</si>
  <si>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</si>
  <si>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</si>
  <si>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</si>
  <si>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</si>
  <si>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</si>
  <si>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</si>
  <si>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</si>
  <si>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</si>
  <si>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</si>
  <si>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</si>
  <si>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</si>
  <si>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</si>
  <si>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</si>
  <si>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</si>
  <si>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</si>
  <si>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</si>
  <si>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</si>
  <si>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</si>
  <si>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>OE4. Diseñar, articular e implementar los sistemas de gestión aplicables a la entidad</t>
  </si>
  <si>
    <t xml:space="preserve"> 30/06/2019.</t>
  </si>
  <si>
    <t xml:space="preserve"> 30/11/2019</t>
  </si>
  <si>
    <t>DIVISION DE BIENES Y SERVICIOS
(Unidad de Correspondencia)</t>
  </si>
  <si>
    <t xml:space="preserve">E19. Gestionar el presupuesto de inversión institucional, para desarrollar proyectos de modernización y expansión física y tecnológica.
</t>
  </si>
  <si>
    <t>A5</t>
  </si>
  <si>
    <t>A34</t>
  </si>
  <si>
    <t>A35</t>
  </si>
  <si>
    <t>A36</t>
  </si>
  <si>
    <t>A53</t>
  </si>
  <si>
    <t>A57</t>
  </si>
  <si>
    <t xml:space="preserve">Gestionar la ejecución del proyecto  terrazas verdes </t>
  </si>
  <si>
    <r>
      <t xml:space="preserve">Fomentar el uso de energias renovables en la entidad.
</t>
    </r>
    <r>
      <rPr>
        <sz val="14"/>
        <color rgb="FFFF0000"/>
        <rFont val="Arial"/>
        <family val="2"/>
      </rPr>
      <t/>
    </r>
  </si>
  <si>
    <t>Mantener y mejorar el Sistema de Gestión de Calidad en la entidad, como referente de control y modernización.</t>
  </si>
  <si>
    <t xml:space="preserve">Aplicar los lineamientos para el cumplimiento de lo reglamentado en materia de Gestión Documental, en las áreas legislativas y administrativas, a través de los instrumentos archivísticos (Cuadro de clasificación documental,TRD, Programa de gestión documental, PINAR, Inventario documental, bancos terminologicos, mapas de flujo) e instrumentos de gestión de la información (registro de activos de información, indice de información clasificada y reservada, esquema de publicación de información y programa de gestión documental) esto en cumplimiento a la ley 1712  de 2014 
</t>
  </si>
  <si>
    <t>DEPENDENCIA: DIVISIÓN DE BIENES Y SERVICIOS</t>
  </si>
  <si>
    <t>30/06/2019
30/11/2019</t>
  </si>
  <si>
    <t xml:space="preserve">
30/11/2019</t>
  </si>
  <si>
    <t xml:space="preserve">Apoyar a las dependencias legislativas y administrativas en la aplicación de los instrumentos archivisticos. </t>
  </si>
  <si>
    <t>30/10/2019.</t>
  </si>
  <si>
    <t>Fomentar  las compras verdes en la entidad</t>
  </si>
  <si>
    <t>Justificacion de necesidad, anexo tecnico y estudio de mercado</t>
  </si>
  <si>
    <t>Realizar la adecuación de los ascensores del Edificio nuevo del congreso</t>
  </si>
  <si>
    <t>Apoyar la etapa precontractual para la adecuación de los ascensores del Edificio nuevo del Congreso en el costado norte  en conjunto con la Dirección General Administrativa.</t>
  </si>
  <si>
    <t>Actualizar y ejecutar los planes de implementación de los Sistemas de Gestión de Calidad, Gestión Ambiental para la vigencia 2019</t>
  </si>
  <si>
    <t>Ejecutar la fase I - Impermeabilización de las terrazas verdes del Edificio Nuevo del Congreso.</t>
  </si>
  <si>
    <t>Informe detallado con la Ejecución del Plan.</t>
  </si>
  <si>
    <t>Justificacion de necesidad, anexo técnico y estudio de mercado</t>
  </si>
  <si>
    <t xml:space="preserve">Reportes enviados a la División Financiera </t>
  </si>
  <si>
    <t xml:space="preserve">Gestionar la adecuación de las instalaciones sanitarias del senado de la república para disminuir el consumo de agua.
</t>
  </si>
  <si>
    <t xml:space="preserve">Recopilar la información de las dependencias sobre la aplicación del indice de informacion clasificada y reservada y enviarla a la División Jurídica. </t>
  </si>
  <si>
    <r>
      <rPr>
        <b/>
        <sz val="14"/>
        <rFont val="Arial"/>
        <family val="2"/>
      </rPr>
      <t>PINAR -</t>
    </r>
    <r>
      <rPr>
        <sz val="14"/>
        <rFont val="Arial"/>
        <family val="2"/>
      </rPr>
      <t xml:space="preserve"> Ejecutar el Plan Institucional de Archivos de la Entidad (PINAR) para la vigencia 2019.</t>
    </r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</si>
  <si>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Realizar la actualización de las matrices de riesgo institucionales
</t>
    </r>
    <r>
      <rPr>
        <sz val="14"/>
        <color rgb="FFFF0000"/>
        <rFont val="Arial"/>
        <family val="2"/>
      </rPr>
      <t/>
    </r>
  </si>
  <si>
    <r>
      <rPr>
        <b/>
        <sz val="14"/>
        <rFont val="Arial"/>
        <family val="2"/>
      </rPr>
      <t>MIPG -</t>
    </r>
    <r>
      <rPr>
        <sz val="14"/>
        <rFont val="Arial"/>
        <family val="2"/>
      </rPr>
      <t xml:space="preserve"> Realizar la actualización de los indicadores de gestión del Sistema de Gestión de Calidad y desempeño institucional.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</si>
  <si>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Definir e Implementar mecanismos de analisis y control para medir y reportar la ejecución de los recursos financieros, para la oportuna toma de desiciones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</si>
  <si>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Elaborar el normograma de la entidad</t>
    </r>
  </si>
  <si>
    <t>VIGENCIA PLAN DE ACCIÓN:  2019</t>
  </si>
  <si>
    <t xml:space="preserve">
Comunicaciones internas y listado de asistencias a eventos.
</t>
  </si>
  <si>
    <t>Reporte enviado a la División Jurídica.</t>
  </si>
  <si>
    <t xml:space="preserve">Elaborar y notificar el cronograma de transferencias primarias aplicado a todas las Dependencias de la Entidad.   </t>
  </si>
  <si>
    <t>Comunicaciones internas a la Unidad de Archivo con el Estado de la Aplicacion de los instrumentos de Gestion de la Información.</t>
  </si>
  <si>
    <t>Cumplir con el Cronograma de Transferencias Documentales Primarias establecido por la Unidad de Archivo Administrativo.</t>
  </si>
  <si>
    <t>Divulgar los requisitos mínimos de Digitalización para el Archivo de los Documentos Digitales y Electrónicos.</t>
  </si>
  <si>
    <t>Divulgar a las dependencias los lineamientos para la Aplicación de los Instrumentos Archivisticos, acorde con los lineamienos que establezca la Unidad de Archivo.</t>
  </si>
  <si>
    <t xml:space="preserve">Ejecutar las acciones del Plan Institucional de Archivos de la Entidad (PINAR) para la vigencia 2019. </t>
  </si>
  <si>
    <t>Reporte de acciones finalizadas en DARUMA.</t>
  </si>
  <si>
    <t>Continuar la implementación del Plan Estratégico de Seguridad Vial.</t>
  </si>
  <si>
    <t>Actas de reunión.
Comunicaciones Internas.</t>
  </si>
  <si>
    <t>Mapas de Riesgo actualizados y publicados en la Pagina Web.</t>
  </si>
  <si>
    <t xml:space="preserve">Indicadores de gestión actualizados y publicados en Software Daruma. </t>
  </si>
  <si>
    <t xml:space="preserve"> Informes mensuales de supervisión mientras está vigente el contrato.</t>
  </si>
  <si>
    <t>Definir las condiciones para la ejecución de la fase II adecuación de la terraza verde del Edificio Nuevo del Congreso.</t>
  </si>
  <si>
    <t>Generar la línea base para medir el comportamiento de las compras verdes en el 2019.</t>
  </si>
  <si>
    <t xml:space="preserve"> Mediciones de compras verdes en el 2019. </t>
  </si>
  <si>
    <t>Registros de la realización de las Campañas.</t>
  </si>
  <si>
    <t xml:space="preserve">Cuantificar el consumo de los recursos energéticos, hídricos y papel para impresiòn, con el fin de fortalecer las buenas pràcticas de consumo sostenible de la Entidad. </t>
  </si>
  <si>
    <t>Informes comparativos del consumo de los recursos.</t>
  </si>
  <si>
    <t>Apoyar la etapa precontractual para la adecuación de las instalaciones sanitarias del Senado, en conjunto con la Dirección General Administrativa.</t>
  </si>
  <si>
    <t>Justificacion de necesidad, anexo técnico y estudio de mercado.</t>
  </si>
  <si>
    <t>Comunicación con el envÍo de la información solicitada por la División de Planeación y Sistemas, para la publicación en el link de trasnparencia.</t>
  </si>
  <si>
    <t>Realizar la adecuación de oficinas del Senado de la República.</t>
  </si>
  <si>
    <t xml:space="preserve">Continuar la ejecuciòn del contrato de adecuación de las oficinas de los Honorables Senadores de la Entidad. </t>
  </si>
  <si>
    <t>Informes de supervisión de la ejecución durante la vigencia del contrato.</t>
  </si>
  <si>
    <t>Reportar a la División Financiera, la informacion requerida según lineamientos definidos por la División Financiera.</t>
  </si>
  <si>
    <t>DIVISION DE BIENES Y SERVICIOS
(Unidad de Archivo)</t>
  </si>
  <si>
    <t xml:space="preserve">
DIVISION DE BIENES Y SERVICIOS</t>
  </si>
  <si>
    <t>DIIVISION DE BIENES Y SERVICIOS
(Unidad de Archivo)</t>
  </si>
  <si>
    <t>Listados de Asistencia a Eventos</t>
  </si>
  <si>
    <t xml:space="preserve">Comunicaciones Internas. 
</t>
  </si>
  <si>
    <t xml:space="preserve">
Revisar y Actualizar el Plan de Implementación del Sistema de Gestión Ambiental.
</t>
  </si>
  <si>
    <t xml:space="preserve">
Acta de Revisión con el GC-Fr09 Formato Cuadro de Revisión y Actualización Documental SGC.
Reporte de Documentos Actualizados en el Sistema de Gestión de Calidad.
</t>
  </si>
  <si>
    <t xml:space="preserve">
Modernizar el blindaje de los vidrios del Capitolio para fortalecer las condiciones fisicas de seguridad
</t>
  </si>
  <si>
    <t xml:space="preserve">
Comunicación interna de notificación del cronograma de transferencias documentales primarias a todas las Dependencias de la Entidad.
</t>
  </si>
  <si>
    <t xml:space="preserve">
Actas de seguimiento y listado de asistencias a eventos.
</t>
  </si>
  <si>
    <t xml:space="preserve">
Divulgar a las dependencias los lineamientos  para la aplicación de los instrumentos  de Gestión de la Información:
Registro de activos de información.
Indice de información clasificada y reservada.
Esquema de publicación de información.
</t>
  </si>
  <si>
    <t xml:space="preserve">
30/11/2019.
</t>
  </si>
  <si>
    <t xml:space="preserve">
30/11/2019
</t>
  </si>
  <si>
    <t>30/04/2019
30/10/2019</t>
  </si>
  <si>
    <t xml:space="preserve">
30/06/2019
</t>
  </si>
  <si>
    <t xml:space="preserve">
30/03/2019
</t>
  </si>
  <si>
    <t>OBSERVACIONES</t>
  </si>
  <si>
    <r>
      <t xml:space="preserve">CODIGO: </t>
    </r>
    <r>
      <rPr>
        <sz val="16"/>
        <rFont val="Arial"/>
        <family val="2"/>
      </rPr>
      <t>PE-Fr03</t>
    </r>
  </si>
  <si>
    <t>Apoyar a las dependencias legislativas y administrativas en la aplicación de los instrumentos de Gestión de la información.</t>
  </si>
  <si>
    <t xml:space="preserve">Capacitar a todas las depencencias en temas relacionados con la Organización de los Archivos de Gestión, Tablas de Retención Documental, Inventarios Documentales, Transferencias Documentales Primarias, Plantillas para Elaboración de Comunicaciones Oficiales.       </t>
  </si>
  <si>
    <t xml:space="preserve">
Aplicar los instrumentos de Gestión de la Información, acorde con los lineamientos que divulgue la Unidad de Archivo Administrativo: Registro de Activos de Información, Indice de información clasificada y reservada y esquema de Publicación de Información.
</t>
  </si>
  <si>
    <t>Comunicación interna enviada a la Unidad de Archivo Administrativo, con el reporte de las transferencias documentales primarias de acuerdo con el cronograma.</t>
  </si>
  <si>
    <t>DIVISION DE BIENES Y SERVICIOS
(Unidad de Fotocopiado)</t>
  </si>
  <si>
    <t>Ejecutar el Plan de Implementación del Sistema de Gestión Ambiental, para la vigencia 2019.</t>
  </si>
  <si>
    <t xml:space="preserve">Realizar la actualización del Mapa de Riesgo de los Procesos:
Gestión Documental
Gestión de Bienes e Infraestructura.
</t>
  </si>
  <si>
    <t xml:space="preserve">Realizar la actualización de los indicadores de gestión de los procesos:
Gestion documental
Gestión de Bienes e Infraestructura.
</t>
  </si>
  <si>
    <r>
      <t>Realizar la revisión y actualización Documental de los Procesos</t>
    </r>
    <r>
      <rPr>
        <sz val="14"/>
        <color rgb="FFFF0000"/>
        <rFont val="Arial"/>
        <family val="2"/>
      </rPr>
      <t xml:space="preserve"> </t>
    </r>
    <r>
      <rPr>
        <sz val="14"/>
        <rFont val="Arial"/>
        <family val="2"/>
      </rPr>
      <t xml:space="preserve">
Gestion documental
Gestión de Bienes e Infraestructura
(Acorde con los lineamientos de la División de Planeación y Sistemas).</t>
    </r>
  </si>
  <si>
    <t>Anexo tecnico fase II adecuación de la terraza verde del proyecto adecuacion de la Infraestructura física del Senado, presentado a la Dirección General Administrativa.</t>
  </si>
  <si>
    <t>Actualizar el Plan Piloto para la Implemetación de energías renovables incluyendo dentro del documento: Metodología, Tiempos de ejecución (cronograma), Presupuesto desglosado y resposable para cada acción.</t>
  </si>
  <si>
    <t>Plan Presentado a la Dirección General Administrativa.</t>
  </si>
  <si>
    <t>Ejecutar el cronograma del Plan Piloto, una vez aprobado por la Dirección General Administrativa.</t>
  </si>
  <si>
    <t>Realizar propuesta ante la Dirección General Administrativa, para fomentar las compras verdes de la Entidad.</t>
  </si>
  <si>
    <t>Propuesta de fomento de compras verdes y Actas de reunión con la Dirección General Administrativa.</t>
  </si>
  <si>
    <t>Realizar campaña de Sensibilización Ambiental a las personas involucradas en el proceso de compras de la Entidad.</t>
  </si>
  <si>
    <t>Enviar de acuerdo con el esquema de publicacion emitido por la División de Planeación y Sistemas,  la Información actualizada de la Dependencia  para su publicación en el link de transparencia y Acceso a la Información Pública.</t>
  </si>
  <si>
    <t xml:space="preserve">Apoyar la etapa precontractual del blindaje de los vidrios del Capitolio Nacional, en conjunto con la Dirección General Administrativa.  </t>
  </si>
  <si>
    <t xml:space="preserve">
Elaborar acorde con los lineamientos de la División Jurídica, el normograma de los procesos de la dependencia:
Gestión Documental
Gestión de Bienes e Infraestructura
</t>
  </si>
  <si>
    <t xml:space="preserve"> Normogramas elaborados</t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</si>
  <si>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>- Mantener actualizada la Información del Link de Transparencia y Acceso a la Información Pública de la Entidad.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</si>
</sst>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&quot;$&quot;#,##0;[Red]\-&quot;$&quot;#,##0"/>
    <numFmt numFmtId="166" formatCode="_-* #,##0.00\ _€_-;\-* #,##0.00\ _€_-;_-* &quot;-&quot;??\ _€_-;_-@_-"/>
    <numFmt numFmtId="167" formatCode="[$$-240A]\ #,##0"/>
    <numFmt numFmtId="168" formatCode="[$$-240A]\ #,##0_ ;\-[$$-240A]\ 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sz val="14"/>
      <color rgb="FFFF0000"/>
      <name val="Arial"/>
      <family val="2"/>
    </font>
    <font>
      <u/>
      <sz val="12"/>
      <name val="Arial"/>
      <family val="2"/>
    </font>
    <font>
      <u/>
      <sz val="14"/>
      <name val="Arial"/>
      <family val="2"/>
    </font>
    <font>
      <b/>
      <sz val="14"/>
      <color theme="1"/>
      <name val="Arial"/>
      <family val="2"/>
    </font>
    <font>
      <u/>
      <sz val="22"/>
      <name val="Arial"/>
      <family val="2"/>
    </font>
    <font>
      <b/>
      <sz val="2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6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5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48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5" fillId="7" borderId="0" xfId="0" applyFont="1" applyFill="1"/>
    <xf numFmtId="0" fontId="18" fillId="7" borderId="0" xfId="0" applyFont="1" applyFill="1" applyBorder="1" applyAlignment="1">
      <alignment horizontal="center"/>
    </xf>
    <xf numFmtId="0" fontId="15" fillId="12" borderId="0" xfId="0" applyFont="1" applyFill="1" applyAlignment="1">
      <alignment horizontal="center"/>
    </xf>
    <xf numFmtId="1" fontId="6" fillId="0" borderId="24" xfId="0" applyNumberFormat="1" applyFont="1" applyFill="1" applyBorder="1" applyAlignment="1">
      <alignment vertical="center" wrapText="1"/>
    </xf>
    <xf numFmtId="14" fontId="6" fillId="0" borderId="24" xfId="0" applyNumberFormat="1" applyFont="1" applyFill="1" applyBorder="1" applyAlignment="1">
      <alignment vertical="center" wrapText="1"/>
    </xf>
    <xf numFmtId="0" fontId="6" fillId="0" borderId="10" xfId="0" applyFont="1" applyFill="1" applyBorder="1" applyAlignment="1">
      <alignment vertical="center" wrapText="1"/>
    </xf>
    <xf numFmtId="0" fontId="6" fillId="0" borderId="47" xfId="0" applyFont="1" applyFill="1" applyBorder="1" applyAlignment="1">
      <alignment vertical="center" wrapText="1"/>
    </xf>
    <xf numFmtId="1" fontId="6" fillId="0" borderId="28" xfId="0" applyNumberFormat="1" applyFont="1" applyFill="1" applyBorder="1" applyAlignment="1">
      <alignment vertical="center" wrapText="1"/>
    </xf>
    <xf numFmtId="14" fontId="6" fillId="0" borderId="28" xfId="0" applyNumberFormat="1" applyFont="1" applyFill="1" applyBorder="1" applyAlignment="1">
      <alignment vertical="center" wrapText="1"/>
    </xf>
    <xf numFmtId="1" fontId="6" fillId="0" borderId="19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" fontId="6" fillId="7" borderId="24" xfId="0" applyNumberFormat="1" applyFont="1" applyFill="1" applyBorder="1" applyAlignment="1">
      <alignment horizontal="center" vertical="center" wrapText="1"/>
    </xf>
    <xf numFmtId="14" fontId="6" fillId="7" borderId="24" xfId="0" applyNumberFormat="1" applyFont="1" applyFill="1" applyBorder="1" applyAlignment="1">
      <alignment horizontal="center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14" fontId="6" fillId="0" borderId="43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vertical="center" wrapText="1"/>
    </xf>
    <xf numFmtId="1" fontId="6" fillId="7" borderId="24" xfId="0" applyNumberFormat="1" applyFont="1" applyFill="1" applyBorder="1" applyAlignment="1">
      <alignment vertical="center" wrapText="1"/>
    </xf>
    <xf numFmtId="14" fontId="6" fillId="0" borderId="24" xfId="0" applyNumberFormat="1" applyFont="1" applyFill="1" applyBorder="1" applyAlignment="1">
      <alignment horizontal="center" vertical="top" wrapText="1"/>
    </xf>
    <xf numFmtId="0" fontId="8" fillId="0" borderId="24" xfId="0" applyFont="1" applyFill="1" applyBorder="1" applyAlignment="1">
      <alignment vertical="center" wrapText="1"/>
    </xf>
    <xf numFmtId="0" fontId="6" fillId="0" borderId="51" xfId="0" applyFont="1" applyFill="1" applyBorder="1" applyAlignment="1">
      <alignment vertical="center" wrapText="1"/>
    </xf>
    <xf numFmtId="0" fontId="6" fillId="0" borderId="48" xfId="0" applyFont="1" applyFill="1" applyBorder="1" applyAlignment="1">
      <alignment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14" fontId="6" fillId="0" borderId="29" xfId="0" applyNumberFormat="1" applyFont="1" applyFill="1" applyBorder="1" applyAlignment="1">
      <alignment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vertical="center" textRotation="90" wrapText="1"/>
    </xf>
    <xf numFmtId="0" fontId="8" fillId="0" borderId="43" xfId="0" applyFont="1" applyBorder="1" applyAlignment="1">
      <alignment horizontal="center" vertical="center"/>
    </xf>
    <xf numFmtId="0" fontId="6" fillId="0" borderId="43" xfId="0" applyFont="1" applyFill="1" applyBorder="1" applyAlignment="1">
      <alignment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48" xfId="0" applyFont="1" applyFill="1" applyBorder="1" applyAlignment="1">
      <alignment vertical="center" wrapText="1"/>
    </xf>
    <xf numFmtId="0" fontId="6" fillId="0" borderId="51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8" fillId="0" borderId="43" xfId="0" applyFont="1" applyFill="1" applyBorder="1" applyAlignment="1">
      <alignment vertical="center" wrapText="1"/>
    </xf>
    <xf numFmtId="0" fontId="18" fillId="0" borderId="2" xfId="0" applyFont="1" applyBorder="1"/>
    <xf numFmtId="0" fontId="17" fillId="0" borderId="4" xfId="0" applyFont="1" applyBorder="1"/>
    <xf numFmtId="0" fontId="15" fillId="0" borderId="3" xfId="0" applyFont="1" applyBorder="1"/>
    <xf numFmtId="0" fontId="18" fillId="0" borderId="7" xfId="0" applyFont="1" applyBorder="1"/>
    <xf numFmtId="0" fontId="17" fillId="0" borderId="0" xfId="0" applyFont="1" applyBorder="1"/>
    <xf numFmtId="0" fontId="15" fillId="0" borderId="8" xfId="0" applyFont="1" applyBorder="1"/>
    <xf numFmtId="0" fontId="18" fillId="0" borderId="0" xfId="0" applyFont="1" applyBorder="1"/>
    <xf numFmtId="0" fontId="18" fillId="7" borderId="7" xfId="0" applyFont="1" applyFill="1" applyBorder="1"/>
    <xf numFmtId="0" fontId="18" fillId="0" borderId="11" xfId="0" applyFont="1" applyBorder="1"/>
    <xf numFmtId="0" fontId="18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6" borderId="49" xfId="0" applyFont="1" applyFill="1" applyBorder="1" applyAlignment="1">
      <alignment vertical="center" textRotation="90" wrapText="1"/>
    </xf>
    <xf numFmtId="1" fontId="6" fillId="7" borderId="24" xfId="0" applyNumberFormat="1" applyFont="1" applyFill="1" applyBorder="1" applyAlignment="1">
      <alignment horizontal="left" vertical="center" wrapText="1"/>
    </xf>
    <xf numFmtId="0" fontId="18" fillId="0" borderId="24" xfId="0" applyFont="1" applyBorder="1"/>
    <xf numFmtId="0" fontId="17" fillId="0" borderId="24" xfId="0" applyFont="1" applyBorder="1"/>
    <xf numFmtId="0" fontId="6" fillId="0" borderId="24" xfId="0" applyFont="1" applyFill="1" applyBorder="1" applyAlignment="1">
      <alignment horizontal="left" vertical="center" wrapText="1"/>
    </xf>
    <xf numFmtId="1" fontId="6" fillId="0" borderId="19" xfId="0" applyNumberFormat="1" applyFont="1" applyFill="1" applyBorder="1" applyAlignment="1">
      <alignment horizontal="left" vertical="center" wrapText="1"/>
    </xf>
    <xf numFmtId="0" fontId="15" fillId="0" borderId="25" xfId="0" applyFont="1" applyBorder="1"/>
    <xf numFmtId="0" fontId="6" fillId="0" borderId="43" xfId="0" applyFont="1" applyFill="1" applyBorder="1" applyAlignment="1">
      <alignment horizontal="center" vertical="center" wrapText="1"/>
    </xf>
    <xf numFmtId="0" fontId="18" fillId="7" borderId="0" xfId="0" applyFont="1" applyFill="1" applyAlignment="1">
      <alignment horizontal="center"/>
    </xf>
    <xf numFmtId="0" fontId="15" fillId="7" borderId="0" xfId="0" applyFont="1" applyFill="1" applyAlignment="1">
      <alignment horizontal="center"/>
    </xf>
    <xf numFmtId="0" fontId="6" fillId="0" borderId="49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7" fillId="6" borderId="49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7" fillId="6" borderId="50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" fontId="6" fillId="0" borderId="51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164" fontId="4" fillId="0" borderId="40" xfId="2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2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40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49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3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164" fontId="4" fillId="0" borderId="56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1" fontId="6" fillId="0" borderId="50" xfId="0" applyNumberFormat="1" applyFont="1" applyFill="1" applyBorder="1" applyAlignment="1">
      <alignment horizontal="center" vertical="center" wrapText="1"/>
    </xf>
    <xf numFmtId="1" fontId="6" fillId="0" borderId="49" xfId="0" applyNumberFormat="1" applyFont="1" applyFill="1" applyBorder="1" applyAlignment="1">
      <alignment horizontal="center"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52" xfId="0" applyFont="1" applyFill="1" applyBorder="1" applyAlignment="1">
      <alignment horizontal="center" vertical="center" wrapText="1"/>
    </xf>
    <xf numFmtId="0" fontId="6" fillId="7" borderId="26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textRotation="90" wrapText="1"/>
    </xf>
    <xf numFmtId="0" fontId="7" fillId="6" borderId="23" xfId="0" applyFont="1" applyFill="1" applyBorder="1" applyAlignment="1">
      <alignment horizontal="center" vertical="center" textRotation="90" wrapText="1"/>
    </xf>
    <xf numFmtId="0" fontId="20" fillId="0" borderId="4" xfId="0" applyFont="1" applyBorder="1" applyAlignment="1"/>
    <xf numFmtId="0" fontId="20" fillId="0" borderId="2" xfId="0" applyFont="1" applyBorder="1" applyAlignment="1"/>
    <xf numFmtId="0" fontId="20" fillId="0" borderId="3" xfId="0" applyFont="1" applyBorder="1" applyAlignment="1"/>
    <xf numFmtId="0" fontId="20" fillId="0" borderId="7" xfId="0" applyFont="1" applyBorder="1" applyAlignment="1"/>
    <xf numFmtId="0" fontId="20" fillId="0" borderId="8" xfId="0" applyFont="1" applyBorder="1" applyAlignment="1"/>
    <xf numFmtId="0" fontId="20" fillId="0" borderId="11" xfId="0" applyFont="1" applyBorder="1" applyAlignment="1"/>
    <xf numFmtId="0" fontId="20" fillId="0" borderId="12" xfId="0" applyFont="1" applyBorder="1" applyAlignment="1"/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57" xfId="0" applyFont="1" applyFill="1" applyBorder="1" applyAlignment="1">
      <alignment vertical="center" wrapText="1"/>
    </xf>
    <xf numFmtId="0" fontId="6" fillId="0" borderId="51" xfId="0" applyFont="1" applyFill="1" applyBorder="1" applyAlignment="1">
      <alignment vertical="center" wrapText="1"/>
    </xf>
    <xf numFmtId="0" fontId="6" fillId="0" borderId="52" xfId="0" applyFont="1" applyFill="1" applyBorder="1" applyAlignment="1">
      <alignment vertical="center" wrapText="1"/>
    </xf>
    <xf numFmtId="0" fontId="6" fillId="0" borderId="48" xfId="0" applyFont="1" applyFill="1" applyBorder="1" applyAlignment="1">
      <alignment vertical="center" wrapText="1"/>
    </xf>
    <xf numFmtId="0" fontId="7" fillId="5" borderId="50" xfId="0" applyFont="1" applyFill="1" applyBorder="1" applyAlignment="1">
      <alignment vertical="center" textRotation="90" wrapText="1"/>
    </xf>
    <xf numFmtId="0" fontId="7" fillId="5" borderId="23" xfId="0" applyFont="1" applyFill="1" applyBorder="1" applyAlignment="1">
      <alignment vertical="center" textRotation="90" wrapText="1"/>
    </xf>
    <xf numFmtId="0" fontId="7" fillId="0" borderId="40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7" fillId="0" borderId="29" xfId="0" applyFont="1" applyFill="1" applyBorder="1" applyAlignment="1">
      <alignment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6" fillId="7" borderId="51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/>
    </xf>
    <xf numFmtId="0" fontId="8" fillId="2" borderId="54" xfId="0" applyFont="1" applyFill="1" applyBorder="1" applyAlignment="1">
      <alignment horizontal="center" vertical="center" wrapText="1"/>
    </xf>
    <xf numFmtId="0" fontId="8" fillId="2" borderId="58" xfId="0" applyFont="1" applyFill="1" applyBorder="1" applyAlignment="1">
      <alignment horizontal="center" vertical="center" wrapText="1"/>
    </xf>
    <xf numFmtId="0" fontId="8" fillId="2" borderId="40" xfId="0" applyFont="1" applyFill="1" applyBorder="1" applyAlignment="1">
      <alignment horizontal="center" vertical="center" wrapText="1"/>
    </xf>
    <xf numFmtId="0" fontId="8" fillId="2" borderId="56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2" borderId="56" xfId="0" applyFont="1" applyFill="1" applyBorder="1" applyAlignment="1">
      <alignment horizontal="center" vertical="center" wrapText="1"/>
    </xf>
    <xf numFmtId="0" fontId="8" fillId="11" borderId="39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0" fontId="8" fillId="11" borderId="55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8" fillId="11" borderId="40" xfId="0" applyFont="1" applyFill="1" applyBorder="1" applyAlignment="1">
      <alignment horizontal="center" vertical="center" wrapText="1"/>
    </xf>
    <xf numFmtId="0" fontId="8" fillId="11" borderId="56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41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6" fillId="7" borderId="43" xfId="0" applyFont="1" applyFill="1" applyBorder="1" applyAlignment="1">
      <alignment horizontal="center" vertical="center" wrapText="1"/>
    </xf>
    <xf numFmtId="0" fontId="8" fillId="11" borderId="2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8" fillId="11" borderId="1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5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15" fillId="0" borderId="15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0" fontId="6" fillId="7" borderId="19" xfId="0" applyFont="1" applyFill="1" applyBorder="1" applyAlignment="1">
      <alignment horizontal="center" vertical="center" wrapText="1"/>
    </xf>
    <xf numFmtId="0" fontId="18" fillId="0" borderId="19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8" fillId="7" borderId="24" xfId="0" applyFont="1" applyFill="1" applyBorder="1" applyAlignment="1">
      <alignment horizontal="center"/>
    </xf>
    <xf numFmtId="0" fontId="18" fillId="7" borderId="25" xfId="0" applyFont="1" applyFill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43" xfId="0" applyFont="1" applyBorder="1" applyAlignment="1">
      <alignment horizontal="center"/>
    </xf>
    <xf numFmtId="0" fontId="17" fillId="0" borderId="44" xfId="0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CCFFCC"/>
      <color rgb="FFFFCC99"/>
      <color rgb="FFFFFFFF"/>
      <color rgb="FF99FFCC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355341</xdr:colOff>
      <xdr:row>1</xdr:row>
      <xdr:rowOff>37711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290" y="387609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78"/>
      <c r="C1" s="278"/>
      <c r="D1" s="248"/>
      <c r="E1" s="248"/>
      <c r="F1" s="248"/>
      <c r="G1" s="248"/>
      <c r="H1" s="248"/>
      <c r="I1" s="248"/>
      <c r="J1" s="248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97"/>
      <c r="C2" s="298"/>
      <c r="D2" s="302" t="s">
        <v>0</v>
      </c>
      <c r="E2" s="303"/>
      <c r="F2" s="303"/>
      <c r="G2" s="303"/>
      <c r="H2" s="303"/>
      <c r="I2" s="303"/>
      <c r="J2" s="303"/>
      <c r="K2" s="304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07" t="s">
        <v>1</v>
      </c>
      <c r="AT2" s="308"/>
    </row>
    <row r="3" spans="1:46" ht="34.5" customHeight="1" x14ac:dyDescent="0.2">
      <c r="B3" s="299"/>
      <c r="C3" s="300"/>
      <c r="D3" s="309" t="s">
        <v>2</v>
      </c>
      <c r="E3" s="310"/>
      <c r="F3" s="310"/>
      <c r="G3" s="310"/>
      <c r="H3" s="310"/>
      <c r="I3" s="310"/>
      <c r="J3" s="310"/>
      <c r="K3" s="311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12" t="s">
        <v>3</v>
      </c>
      <c r="AT3" s="313"/>
    </row>
    <row r="4" spans="1:46" ht="34.5" customHeight="1" thickBot="1" x14ac:dyDescent="0.25">
      <c r="A4" s="248"/>
      <c r="B4" s="277"/>
      <c r="C4" s="301"/>
      <c r="D4" s="249" t="s">
        <v>4</v>
      </c>
      <c r="E4" s="250"/>
      <c r="F4" s="250"/>
      <c r="G4" s="250"/>
      <c r="H4" s="250"/>
      <c r="I4" s="250"/>
      <c r="J4" s="250"/>
      <c r="K4" s="251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20" t="s">
        <v>5</v>
      </c>
      <c r="AT4" s="321"/>
    </row>
    <row r="5" spans="1:46" ht="15" thickBot="1" x14ac:dyDescent="0.25">
      <c r="A5" s="248"/>
      <c r="B5" s="297"/>
      <c r="C5" s="322"/>
      <c r="D5" s="322"/>
      <c r="E5" s="322"/>
      <c r="F5" s="322"/>
      <c r="G5" s="322"/>
      <c r="H5" s="322"/>
      <c r="I5" s="322"/>
      <c r="J5" s="322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48"/>
      <c r="B6" s="323" t="s">
        <v>6</v>
      </c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324"/>
      <c r="AB6" s="324"/>
      <c r="AC6" s="324"/>
      <c r="AD6" s="324"/>
      <c r="AE6" s="324"/>
      <c r="AF6" s="324"/>
      <c r="AG6" s="324"/>
      <c r="AH6" s="324"/>
      <c r="AI6" s="324"/>
      <c r="AJ6" s="324"/>
      <c r="AK6" s="324"/>
      <c r="AL6" s="324"/>
      <c r="AM6" s="324"/>
      <c r="AN6" s="324"/>
      <c r="AO6" s="324"/>
      <c r="AP6" s="324"/>
      <c r="AQ6" s="324"/>
      <c r="AR6" s="324"/>
      <c r="AS6" s="324"/>
      <c r="AT6" s="325"/>
    </row>
    <row r="7" spans="1:46" ht="15" thickBot="1" x14ac:dyDescent="0.25">
      <c r="A7" s="248"/>
      <c r="B7" s="277"/>
      <c r="C7" s="278"/>
      <c r="D7" s="278"/>
      <c r="E7" s="278"/>
      <c r="F7" s="278"/>
      <c r="G7" s="278"/>
      <c r="H7" s="278"/>
      <c r="I7" s="278"/>
      <c r="J7" s="278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48"/>
      <c r="B8" s="279" t="s">
        <v>7</v>
      </c>
      <c r="C8" s="281" t="s">
        <v>8</v>
      </c>
      <c r="D8" s="283" t="s">
        <v>9</v>
      </c>
      <c r="E8" s="285" t="s">
        <v>10</v>
      </c>
      <c r="F8" s="291" t="s">
        <v>11</v>
      </c>
      <c r="G8" s="291" t="s">
        <v>12</v>
      </c>
      <c r="H8" s="293"/>
      <c r="I8" s="159"/>
      <c r="J8" s="294" t="s">
        <v>13</v>
      </c>
      <c r="K8" s="291" t="s">
        <v>14</v>
      </c>
      <c r="L8" s="293" t="s">
        <v>25</v>
      </c>
      <c r="M8" s="296"/>
      <c r="N8" s="289"/>
      <c r="O8" s="293" t="s">
        <v>169</v>
      </c>
      <c r="P8" s="296"/>
      <c r="Q8" s="289"/>
      <c r="R8" s="293" t="s">
        <v>170</v>
      </c>
      <c r="S8" s="296"/>
      <c r="T8" s="289"/>
      <c r="U8" s="293" t="s">
        <v>171</v>
      </c>
      <c r="V8" s="296"/>
      <c r="W8" s="289"/>
      <c r="X8" s="293" t="s">
        <v>172</v>
      </c>
      <c r="Y8" s="296"/>
      <c r="Z8" s="289"/>
      <c r="AA8" s="293" t="s">
        <v>173</v>
      </c>
      <c r="AB8" s="296"/>
      <c r="AC8" s="289"/>
      <c r="AD8" s="293" t="s">
        <v>174</v>
      </c>
      <c r="AE8" s="296"/>
      <c r="AF8" s="289"/>
      <c r="AG8" s="293" t="s">
        <v>175</v>
      </c>
      <c r="AH8" s="296"/>
      <c r="AI8" s="289"/>
      <c r="AJ8" s="293" t="s">
        <v>176</v>
      </c>
      <c r="AK8" s="296"/>
      <c r="AL8" s="289"/>
      <c r="AM8" s="293" t="s">
        <v>177</v>
      </c>
      <c r="AN8" s="296"/>
      <c r="AO8" s="289"/>
      <c r="AP8" s="293" t="s">
        <v>285</v>
      </c>
      <c r="AQ8" s="296"/>
      <c r="AR8" s="289"/>
      <c r="AS8" s="287" t="s">
        <v>15</v>
      </c>
      <c r="AT8" s="289" t="s">
        <v>16</v>
      </c>
    </row>
    <row r="9" spans="1:46" s="3" customFormat="1" ht="31.5" customHeight="1" x14ac:dyDescent="0.25">
      <c r="A9" s="248"/>
      <c r="B9" s="280"/>
      <c r="C9" s="282"/>
      <c r="D9" s="284"/>
      <c r="E9" s="286"/>
      <c r="F9" s="292"/>
      <c r="G9" s="4" t="s">
        <v>17</v>
      </c>
      <c r="H9" s="5" t="s">
        <v>18</v>
      </c>
      <c r="I9" s="160" t="s">
        <v>98</v>
      </c>
      <c r="J9" s="295"/>
      <c r="K9" s="292"/>
      <c r="L9" s="125" t="s">
        <v>180</v>
      </c>
      <c r="M9" s="59" t="s">
        <v>181</v>
      </c>
      <c r="N9" s="60" t="s">
        <v>182</v>
      </c>
      <c r="O9" s="125" t="s">
        <v>180</v>
      </c>
      <c r="P9" s="59" t="s">
        <v>181</v>
      </c>
      <c r="Q9" s="71" t="s">
        <v>182</v>
      </c>
      <c r="R9" s="125" t="s">
        <v>180</v>
      </c>
      <c r="S9" s="59" t="s">
        <v>181</v>
      </c>
      <c r="T9" s="71" t="s">
        <v>182</v>
      </c>
      <c r="U9" s="5" t="s">
        <v>180</v>
      </c>
      <c r="V9" s="59" t="s">
        <v>181</v>
      </c>
      <c r="W9" s="71" t="s">
        <v>182</v>
      </c>
      <c r="X9" s="134" t="s">
        <v>180</v>
      </c>
      <c r="Y9" s="59" t="s">
        <v>181</v>
      </c>
      <c r="Z9" s="71" t="s">
        <v>182</v>
      </c>
      <c r="AA9" s="134" t="s">
        <v>180</v>
      </c>
      <c r="AB9" s="59" t="s">
        <v>181</v>
      </c>
      <c r="AC9" s="71" t="s">
        <v>182</v>
      </c>
      <c r="AD9" s="5" t="s">
        <v>180</v>
      </c>
      <c r="AE9" s="59" t="s">
        <v>181</v>
      </c>
      <c r="AF9" s="71" t="s">
        <v>182</v>
      </c>
      <c r="AG9" s="134" t="s">
        <v>180</v>
      </c>
      <c r="AH9" s="59" t="s">
        <v>181</v>
      </c>
      <c r="AI9" s="71" t="s">
        <v>182</v>
      </c>
      <c r="AJ9" s="134" t="s">
        <v>180</v>
      </c>
      <c r="AK9" s="59" t="s">
        <v>181</v>
      </c>
      <c r="AL9" s="71" t="s">
        <v>182</v>
      </c>
      <c r="AM9" s="177" t="s">
        <v>180</v>
      </c>
      <c r="AN9" s="59" t="s">
        <v>181</v>
      </c>
      <c r="AO9" s="60" t="s">
        <v>182</v>
      </c>
      <c r="AP9" s="177" t="s">
        <v>180</v>
      </c>
      <c r="AQ9" s="59" t="s">
        <v>181</v>
      </c>
      <c r="AR9" s="60" t="s">
        <v>182</v>
      </c>
      <c r="AS9" s="288"/>
      <c r="AT9" s="290"/>
    </row>
    <row r="10" spans="1:46" ht="234" x14ac:dyDescent="0.2">
      <c r="A10" s="248"/>
      <c r="B10" s="252" t="s">
        <v>19</v>
      </c>
      <c r="C10" s="271" t="s">
        <v>20</v>
      </c>
      <c r="D10" s="256" t="s">
        <v>21</v>
      </c>
      <c r="E10" s="253" t="s">
        <v>22</v>
      </c>
      <c r="F10" s="254" t="s">
        <v>23</v>
      </c>
      <c r="G10" s="319">
        <v>2000000000</v>
      </c>
      <c r="H10" s="318" t="s">
        <v>24</v>
      </c>
      <c r="I10" s="328" t="s">
        <v>136</v>
      </c>
      <c r="J10" s="268" t="s">
        <v>101</v>
      </c>
      <c r="K10" s="314" t="s">
        <v>25</v>
      </c>
      <c r="L10" s="126" t="s">
        <v>178</v>
      </c>
      <c r="M10" s="61" t="s">
        <v>179</v>
      </c>
      <c r="N10" s="62">
        <v>43159</v>
      </c>
      <c r="O10" s="167" t="s">
        <v>312</v>
      </c>
      <c r="P10" s="168" t="s">
        <v>313</v>
      </c>
      <c r="Q10" s="73">
        <v>43159</v>
      </c>
      <c r="R10" s="169" t="s">
        <v>202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305">
        <v>43301</v>
      </c>
      <c r="AT10" s="306"/>
    </row>
    <row r="11" spans="1:46" ht="88.5" customHeight="1" x14ac:dyDescent="0.2">
      <c r="A11" s="248"/>
      <c r="B11" s="252"/>
      <c r="C11" s="272"/>
      <c r="D11" s="257"/>
      <c r="E11" s="253"/>
      <c r="F11" s="254"/>
      <c r="G11" s="319"/>
      <c r="H11" s="318"/>
      <c r="I11" s="330" t="s">
        <v>135</v>
      </c>
      <c r="J11" s="270"/>
      <c r="K11" s="315"/>
      <c r="L11" s="126" t="s">
        <v>318</v>
      </c>
      <c r="M11" s="63" t="s">
        <v>324</v>
      </c>
      <c r="N11" s="62">
        <v>43266</v>
      </c>
      <c r="O11" s="167" t="s">
        <v>314</v>
      </c>
      <c r="P11" s="168" t="s">
        <v>190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305"/>
      <c r="AT11" s="306"/>
    </row>
    <row r="12" spans="1:46" ht="108" x14ac:dyDescent="0.2">
      <c r="A12" s="248"/>
      <c r="B12" s="252"/>
      <c r="C12" s="272"/>
      <c r="D12" s="257"/>
      <c r="E12" s="253"/>
      <c r="F12" s="254"/>
      <c r="G12" s="319"/>
      <c r="H12" s="318"/>
      <c r="I12" s="328" t="s">
        <v>135</v>
      </c>
      <c r="J12" s="268" t="s">
        <v>102</v>
      </c>
      <c r="K12" s="315"/>
      <c r="L12" s="126" t="s">
        <v>317</v>
      </c>
      <c r="M12" s="63" t="s">
        <v>325</v>
      </c>
      <c r="N12" s="62">
        <v>43146</v>
      </c>
      <c r="O12" s="167" t="s">
        <v>315</v>
      </c>
      <c r="P12" s="168" t="s">
        <v>191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305"/>
      <c r="AT12" s="306"/>
    </row>
    <row r="13" spans="1:46" ht="144" x14ac:dyDescent="0.2">
      <c r="A13" s="248"/>
      <c r="B13" s="252"/>
      <c r="C13" s="272"/>
      <c r="D13" s="257"/>
      <c r="E13" s="253"/>
      <c r="F13" s="254"/>
      <c r="G13" s="319"/>
      <c r="H13" s="318"/>
      <c r="I13" s="330" t="s">
        <v>138</v>
      </c>
      <c r="J13" s="270"/>
      <c r="K13" s="316"/>
      <c r="L13" s="126" t="s">
        <v>183</v>
      </c>
      <c r="M13" s="63" t="s">
        <v>326</v>
      </c>
      <c r="N13" s="62">
        <v>43160</v>
      </c>
      <c r="O13" s="167" t="s">
        <v>183</v>
      </c>
      <c r="P13" s="168" t="s">
        <v>287</v>
      </c>
      <c r="Q13" s="73" t="s">
        <v>331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305"/>
      <c r="AT13" s="306"/>
    </row>
    <row r="14" spans="1:46" ht="90" x14ac:dyDescent="0.2">
      <c r="A14" s="248"/>
      <c r="B14" s="252"/>
      <c r="C14" s="272"/>
      <c r="D14" s="257"/>
      <c r="E14" s="253"/>
      <c r="F14" s="254"/>
      <c r="G14" s="319"/>
      <c r="H14" s="318"/>
      <c r="I14" s="74" t="s">
        <v>137</v>
      </c>
      <c r="J14" s="156" t="s">
        <v>103</v>
      </c>
      <c r="K14" s="178" t="s">
        <v>26</v>
      </c>
      <c r="L14" s="127" t="s">
        <v>184</v>
      </c>
      <c r="M14" s="61" t="s">
        <v>327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305"/>
      <c r="AT14" s="306"/>
    </row>
    <row r="15" spans="1:46" ht="54" x14ac:dyDescent="0.2">
      <c r="A15" s="248"/>
      <c r="B15" s="252"/>
      <c r="C15" s="271" t="s">
        <v>27</v>
      </c>
      <c r="D15" s="256" t="s">
        <v>28</v>
      </c>
      <c r="E15" s="253"/>
      <c r="F15" s="254"/>
      <c r="G15" s="319"/>
      <c r="H15" s="318"/>
      <c r="I15" s="328" t="s">
        <v>138</v>
      </c>
      <c r="J15" s="268" t="s">
        <v>104</v>
      </c>
      <c r="K15" s="375" t="s">
        <v>29</v>
      </c>
      <c r="L15" s="127" t="s">
        <v>319</v>
      </c>
      <c r="M15" s="61" t="s">
        <v>186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48"/>
      <c r="B16" s="252"/>
      <c r="C16" s="272"/>
      <c r="D16" s="257"/>
      <c r="E16" s="253"/>
      <c r="F16" s="254"/>
      <c r="G16" s="319"/>
      <c r="H16" s="318"/>
      <c r="I16" s="329" t="s">
        <v>142</v>
      </c>
      <c r="J16" s="269"/>
      <c r="K16" s="375"/>
      <c r="L16" s="127" t="s">
        <v>320</v>
      </c>
      <c r="M16" s="61" t="s">
        <v>328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48"/>
      <c r="B17" s="252"/>
      <c r="C17" s="272"/>
      <c r="D17" s="257"/>
      <c r="E17" s="253"/>
      <c r="F17" s="254"/>
      <c r="G17" s="319"/>
      <c r="H17" s="318"/>
      <c r="I17" s="329" t="s">
        <v>143</v>
      </c>
      <c r="J17" s="269"/>
      <c r="K17" s="375"/>
      <c r="L17" s="127" t="s">
        <v>185</v>
      </c>
      <c r="M17" s="61" t="s">
        <v>329</v>
      </c>
      <c r="N17" s="62">
        <v>43301</v>
      </c>
      <c r="O17" s="167" t="s">
        <v>332</v>
      </c>
      <c r="P17" s="168" t="s">
        <v>192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48"/>
      <c r="B18" s="252"/>
      <c r="C18" s="272"/>
      <c r="D18" s="257"/>
      <c r="E18" s="253"/>
      <c r="F18" s="254"/>
      <c r="G18" s="319"/>
      <c r="H18" s="318"/>
      <c r="I18" s="329" t="s">
        <v>144</v>
      </c>
      <c r="J18" s="269"/>
      <c r="K18" s="375"/>
      <c r="L18" s="127" t="s">
        <v>316</v>
      </c>
      <c r="M18" s="61" t="s">
        <v>187</v>
      </c>
      <c r="N18" s="62">
        <v>43301</v>
      </c>
      <c r="O18" s="167" t="s">
        <v>288</v>
      </c>
      <c r="P18" s="168" t="s">
        <v>193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48"/>
      <c r="B19" s="252"/>
      <c r="C19" s="273"/>
      <c r="D19" s="258"/>
      <c r="E19" s="253"/>
      <c r="F19" s="254"/>
      <c r="G19" s="319"/>
      <c r="H19" s="318"/>
      <c r="I19" s="330" t="s">
        <v>145</v>
      </c>
      <c r="J19" s="270"/>
      <c r="K19" s="376"/>
      <c r="L19" s="126" t="s">
        <v>321</v>
      </c>
      <c r="M19" s="63" t="s">
        <v>188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48"/>
      <c r="B20" s="259" t="s">
        <v>30</v>
      </c>
      <c r="C20" s="266" t="s">
        <v>31</v>
      </c>
      <c r="D20" s="267" t="s">
        <v>32</v>
      </c>
      <c r="E20" s="253" t="s">
        <v>33</v>
      </c>
      <c r="F20" s="254" t="s">
        <v>33</v>
      </c>
      <c r="G20" s="317" t="s">
        <v>33</v>
      </c>
      <c r="H20" s="318" t="s">
        <v>33</v>
      </c>
      <c r="I20" s="161" t="s">
        <v>139</v>
      </c>
      <c r="J20" s="157" t="s">
        <v>105</v>
      </c>
      <c r="K20" s="255" t="s">
        <v>34</v>
      </c>
      <c r="L20" s="63" t="s">
        <v>33</v>
      </c>
      <c r="M20" s="63" t="s">
        <v>33</v>
      </c>
      <c r="N20" s="63" t="s">
        <v>33</v>
      </c>
      <c r="O20" s="167" t="s">
        <v>194</v>
      </c>
      <c r="P20" s="168" t="s">
        <v>333</v>
      </c>
      <c r="Q20" s="73">
        <v>43465</v>
      </c>
      <c r="R20" s="131"/>
      <c r="S20" s="76"/>
      <c r="T20" s="76"/>
      <c r="U20" s="135" t="s">
        <v>348</v>
      </c>
      <c r="V20" s="75" t="s">
        <v>203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389</v>
      </c>
      <c r="AB20" s="91" t="s">
        <v>333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305">
        <v>43464</v>
      </c>
      <c r="AT20" s="306"/>
    </row>
    <row r="21" spans="1:46" ht="108" x14ac:dyDescent="0.2">
      <c r="A21" s="248"/>
      <c r="B21" s="260"/>
      <c r="C21" s="266"/>
      <c r="D21" s="267"/>
      <c r="E21" s="253"/>
      <c r="F21" s="254"/>
      <c r="G21" s="317"/>
      <c r="H21" s="318"/>
      <c r="I21" s="161" t="s">
        <v>140</v>
      </c>
      <c r="J21" s="157" t="s">
        <v>106</v>
      </c>
      <c r="K21" s="255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390</v>
      </c>
      <c r="AB21" s="91" t="s">
        <v>391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305"/>
      <c r="AT21" s="306"/>
    </row>
    <row r="22" spans="1:46" ht="77.25" customHeight="1" x14ac:dyDescent="0.2">
      <c r="A22" s="248"/>
      <c r="B22" s="260"/>
      <c r="C22" s="266"/>
      <c r="D22" s="256" t="s">
        <v>35</v>
      </c>
      <c r="E22" s="275" t="s">
        <v>33</v>
      </c>
      <c r="F22" s="339" t="s">
        <v>33</v>
      </c>
      <c r="G22" s="264" t="s">
        <v>33</v>
      </c>
      <c r="H22" s="364" t="s">
        <v>33</v>
      </c>
      <c r="I22" s="328" t="s">
        <v>141</v>
      </c>
      <c r="J22" s="268" t="s">
        <v>107</v>
      </c>
      <c r="K22" s="377" t="s">
        <v>36</v>
      </c>
      <c r="L22" s="63" t="s">
        <v>33</v>
      </c>
      <c r="M22" s="63" t="s">
        <v>33</v>
      </c>
      <c r="N22" s="61" t="s">
        <v>33</v>
      </c>
      <c r="O22" s="167" t="s">
        <v>195</v>
      </c>
      <c r="P22" s="168" t="s">
        <v>334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48"/>
      <c r="B23" s="260"/>
      <c r="C23" s="266"/>
      <c r="D23" s="257"/>
      <c r="E23" s="309"/>
      <c r="F23" s="340"/>
      <c r="G23" s="327"/>
      <c r="H23" s="373"/>
      <c r="I23" s="329"/>
      <c r="J23" s="269"/>
      <c r="K23" s="375"/>
      <c r="L23" s="63" t="s">
        <v>33</v>
      </c>
      <c r="M23" s="63" t="s">
        <v>33</v>
      </c>
      <c r="N23" s="61" t="s">
        <v>33</v>
      </c>
      <c r="O23" s="167" t="s">
        <v>338</v>
      </c>
      <c r="P23" s="168" t="s">
        <v>335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48"/>
      <c r="B24" s="260"/>
      <c r="C24" s="266"/>
      <c r="D24" s="258"/>
      <c r="E24" s="276"/>
      <c r="F24" s="341"/>
      <c r="G24" s="265"/>
      <c r="H24" s="374"/>
      <c r="I24" s="330"/>
      <c r="J24" s="270"/>
      <c r="K24" s="376"/>
      <c r="L24" s="63" t="s">
        <v>33</v>
      </c>
      <c r="M24" s="63" t="s">
        <v>33</v>
      </c>
      <c r="N24" s="61" t="s">
        <v>33</v>
      </c>
      <c r="O24" s="167" t="s">
        <v>337</v>
      </c>
      <c r="P24" s="168" t="s">
        <v>336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48"/>
      <c r="B25" s="260"/>
      <c r="C25" s="262" t="s">
        <v>37</v>
      </c>
      <c r="D25" s="267" t="s">
        <v>38</v>
      </c>
      <c r="E25" s="253" t="s">
        <v>33</v>
      </c>
      <c r="F25" s="254" t="s">
        <v>33</v>
      </c>
      <c r="G25" s="319">
        <v>107433333</v>
      </c>
      <c r="H25" s="318" t="s">
        <v>39</v>
      </c>
      <c r="I25" s="328" t="s">
        <v>142</v>
      </c>
      <c r="J25" s="331" t="s">
        <v>108</v>
      </c>
      <c r="K25" s="244" t="s">
        <v>40</v>
      </c>
      <c r="L25" s="61" t="s">
        <v>33</v>
      </c>
      <c r="M25" s="61" t="s">
        <v>33</v>
      </c>
      <c r="N25" s="61" t="s">
        <v>33</v>
      </c>
      <c r="O25" s="129" t="s">
        <v>196</v>
      </c>
      <c r="P25" s="77" t="s">
        <v>339</v>
      </c>
      <c r="Q25" s="73">
        <v>43342</v>
      </c>
      <c r="R25" s="132"/>
      <c r="S25" s="78"/>
      <c r="T25" s="78"/>
      <c r="U25" s="136" t="s">
        <v>204</v>
      </c>
      <c r="V25" s="79" t="s">
        <v>349</v>
      </c>
      <c r="W25" s="80">
        <v>43189</v>
      </c>
      <c r="X25" s="139" t="s">
        <v>368</v>
      </c>
      <c r="Y25" s="90" t="s">
        <v>217</v>
      </c>
      <c r="Z25" s="88">
        <v>43189</v>
      </c>
      <c r="AA25" s="142" t="s">
        <v>392</v>
      </c>
      <c r="AB25" s="149" t="s">
        <v>393</v>
      </c>
      <c r="AC25" s="92">
        <v>43189</v>
      </c>
      <c r="AD25" s="150" t="s">
        <v>245</v>
      </c>
      <c r="AE25" s="94" t="s">
        <v>246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305">
        <v>43464</v>
      </c>
      <c r="AT25" s="326"/>
    </row>
    <row r="26" spans="1:46" ht="126" x14ac:dyDescent="0.2">
      <c r="A26" s="248"/>
      <c r="B26" s="260"/>
      <c r="C26" s="274"/>
      <c r="D26" s="267"/>
      <c r="E26" s="253"/>
      <c r="F26" s="254"/>
      <c r="G26" s="319"/>
      <c r="H26" s="318"/>
      <c r="I26" s="329"/>
      <c r="J26" s="332"/>
      <c r="K26" s="246"/>
      <c r="L26" s="61" t="s">
        <v>33</v>
      </c>
      <c r="M26" s="61" t="s">
        <v>33</v>
      </c>
      <c r="N26" s="61" t="s">
        <v>33</v>
      </c>
      <c r="O26" s="129" t="s">
        <v>197</v>
      </c>
      <c r="P26" s="77" t="s">
        <v>198</v>
      </c>
      <c r="Q26" s="73">
        <v>43465</v>
      </c>
      <c r="R26" s="132"/>
      <c r="S26" s="78"/>
      <c r="T26" s="78"/>
      <c r="U26" s="136" t="s">
        <v>350</v>
      </c>
      <c r="V26" s="79" t="s">
        <v>351</v>
      </c>
      <c r="W26" s="80">
        <v>43464</v>
      </c>
      <c r="X26" s="139" t="s">
        <v>218</v>
      </c>
      <c r="Y26" s="90" t="s">
        <v>369</v>
      </c>
      <c r="Z26" s="90" t="s">
        <v>219</v>
      </c>
      <c r="AA26" s="142" t="s">
        <v>394</v>
      </c>
      <c r="AB26" s="149" t="s">
        <v>395</v>
      </c>
      <c r="AC26" s="92">
        <v>43189</v>
      </c>
      <c r="AD26" s="150" t="s">
        <v>247</v>
      </c>
      <c r="AE26" s="150" t="s">
        <v>248</v>
      </c>
      <c r="AF26" s="150" t="s">
        <v>413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305"/>
      <c r="AT26" s="326"/>
    </row>
    <row r="27" spans="1:46" ht="54" x14ac:dyDescent="0.2">
      <c r="A27" s="248"/>
      <c r="B27" s="260"/>
      <c r="C27" s="274"/>
      <c r="D27" s="267"/>
      <c r="E27" s="253"/>
      <c r="F27" s="254"/>
      <c r="G27" s="319"/>
      <c r="H27" s="318"/>
      <c r="I27" s="329"/>
      <c r="J27" s="332"/>
      <c r="K27" s="246"/>
      <c r="L27" s="61" t="s">
        <v>33</v>
      </c>
      <c r="M27" s="61" t="s">
        <v>33</v>
      </c>
      <c r="N27" s="61" t="s">
        <v>33</v>
      </c>
      <c r="O27" s="129" t="s">
        <v>340</v>
      </c>
      <c r="P27" s="77" t="s">
        <v>341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396</v>
      </c>
      <c r="AB27" s="149" t="s">
        <v>397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305"/>
      <c r="AT27" s="326"/>
    </row>
    <row r="28" spans="1:46" ht="72" x14ac:dyDescent="0.2">
      <c r="A28" s="248"/>
      <c r="B28" s="260"/>
      <c r="C28" s="274"/>
      <c r="D28" s="267"/>
      <c r="E28" s="253"/>
      <c r="F28" s="254"/>
      <c r="G28" s="319"/>
      <c r="H28" s="318"/>
      <c r="I28" s="330"/>
      <c r="J28" s="333"/>
      <c r="K28" s="246"/>
      <c r="L28" s="61" t="s">
        <v>33</v>
      </c>
      <c r="M28" s="61" t="s">
        <v>33</v>
      </c>
      <c r="N28" s="61" t="s">
        <v>33</v>
      </c>
      <c r="O28" s="129" t="s">
        <v>342</v>
      </c>
      <c r="P28" s="77" t="s">
        <v>343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398</v>
      </c>
      <c r="AB28" s="149" t="s">
        <v>399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305"/>
      <c r="AT28" s="326"/>
    </row>
    <row r="29" spans="1:46" ht="119.25" customHeight="1" x14ac:dyDescent="0.2">
      <c r="A29" s="248"/>
      <c r="B29" s="260"/>
      <c r="C29" s="274"/>
      <c r="D29" s="267"/>
      <c r="E29" s="253"/>
      <c r="F29" s="254"/>
      <c r="G29" s="319"/>
      <c r="H29" s="318"/>
      <c r="I29" s="328" t="s">
        <v>143</v>
      </c>
      <c r="J29" s="331" t="s">
        <v>109</v>
      </c>
      <c r="K29" s="246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352</v>
      </c>
      <c r="V29" s="79" t="s">
        <v>353</v>
      </c>
      <c r="W29" s="80">
        <v>43189</v>
      </c>
      <c r="X29" s="139" t="s">
        <v>370</v>
      </c>
      <c r="Y29" s="90" t="s">
        <v>371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289</v>
      </c>
      <c r="AQ29" s="85" t="s">
        <v>290</v>
      </c>
      <c r="AR29" s="85" t="s">
        <v>80</v>
      </c>
      <c r="AS29" s="305"/>
      <c r="AT29" s="326"/>
    </row>
    <row r="30" spans="1:46" ht="119.25" customHeight="1" x14ac:dyDescent="0.2">
      <c r="A30" s="248"/>
      <c r="B30" s="260"/>
      <c r="C30" s="274"/>
      <c r="D30" s="267"/>
      <c r="E30" s="253"/>
      <c r="F30" s="254"/>
      <c r="G30" s="319"/>
      <c r="H30" s="318"/>
      <c r="I30" s="330"/>
      <c r="J30" s="333"/>
      <c r="K30" s="245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354</v>
      </c>
      <c r="V30" s="79" t="s">
        <v>355</v>
      </c>
      <c r="W30" s="80">
        <v>43464</v>
      </c>
      <c r="X30" s="139" t="s">
        <v>372</v>
      </c>
      <c r="Y30" s="90" t="s">
        <v>373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48"/>
      <c r="B31" s="260"/>
      <c r="C31" s="274"/>
      <c r="D31" s="267"/>
      <c r="E31" s="253"/>
      <c r="F31" s="254"/>
      <c r="G31" s="319"/>
      <c r="H31" s="318"/>
      <c r="I31" s="328" t="s">
        <v>144</v>
      </c>
      <c r="J31" s="331" t="s">
        <v>110</v>
      </c>
      <c r="K31" s="244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205</v>
      </c>
      <c r="V31" s="79" t="s">
        <v>357</v>
      </c>
      <c r="W31" s="80">
        <v>43342</v>
      </c>
      <c r="X31" s="139" t="s">
        <v>241</v>
      </c>
      <c r="Y31" s="90" t="s">
        <v>374</v>
      </c>
      <c r="Z31" s="88">
        <v>43190</v>
      </c>
      <c r="AA31" s="142" t="s">
        <v>414</v>
      </c>
      <c r="AB31" s="149" t="s">
        <v>265</v>
      </c>
      <c r="AC31" s="92">
        <v>43434</v>
      </c>
      <c r="AD31" s="150" t="s">
        <v>415</v>
      </c>
      <c r="AE31" s="150" t="s">
        <v>416</v>
      </c>
      <c r="AF31" s="150" t="s">
        <v>213</v>
      </c>
      <c r="AG31" s="145" t="s">
        <v>291</v>
      </c>
      <c r="AH31" s="113" t="s">
        <v>265</v>
      </c>
      <c r="AI31" s="115">
        <v>43434</v>
      </c>
      <c r="AJ31" s="129" t="s">
        <v>292</v>
      </c>
      <c r="AK31" s="77" t="s">
        <v>293</v>
      </c>
      <c r="AL31" s="73">
        <v>43189</v>
      </c>
      <c r="AM31" s="146" t="s">
        <v>279</v>
      </c>
      <c r="AN31" s="151" t="s">
        <v>294</v>
      </c>
      <c r="AO31" s="117" t="s">
        <v>280</v>
      </c>
      <c r="AP31" s="85" t="s">
        <v>295</v>
      </c>
      <c r="AQ31" s="85" t="s">
        <v>286</v>
      </c>
      <c r="AR31" s="87">
        <v>43465</v>
      </c>
      <c r="AS31" s="305">
        <v>43464</v>
      </c>
      <c r="AT31" s="326"/>
    </row>
    <row r="32" spans="1:46" ht="126" x14ac:dyDescent="0.2">
      <c r="A32" s="248"/>
      <c r="B32" s="260"/>
      <c r="C32" s="274"/>
      <c r="D32" s="267"/>
      <c r="E32" s="253"/>
      <c r="F32" s="254"/>
      <c r="G32" s="319"/>
      <c r="H32" s="318"/>
      <c r="I32" s="329"/>
      <c r="J32" s="332"/>
      <c r="K32" s="246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220</v>
      </c>
      <c r="V32" s="79" t="s">
        <v>356</v>
      </c>
      <c r="W32" s="80" t="s">
        <v>207</v>
      </c>
      <c r="X32" s="138" t="s">
        <v>221</v>
      </c>
      <c r="Y32" s="89" t="s">
        <v>375</v>
      </c>
      <c r="Z32" s="88">
        <v>43189</v>
      </c>
      <c r="AA32" s="142" t="s">
        <v>242</v>
      </c>
      <c r="AB32" s="149" t="s">
        <v>243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242</v>
      </c>
      <c r="AH32" s="114" t="s">
        <v>243</v>
      </c>
      <c r="AI32" s="115">
        <v>43465</v>
      </c>
      <c r="AJ32" s="129" t="s">
        <v>296</v>
      </c>
      <c r="AK32" s="77" t="s">
        <v>274</v>
      </c>
      <c r="AL32" s="73">
        <v>43250</v>
      </c>
      <c r="AM32" s="146" t="s">
        <v>281</v>
      </c>
      <c r="AN32" s="117" t="s">
        <v>243</v>
      </c>
      <c r="AO32" s="117" t="s">
        <v>282</v>
      </c>
      <c r="AP32" s="85" t="s">
        <v>206</v>
      </c>
      <c r="AQ32" s="85" t="s">
        <v>249</v>
      </c>
      <c r="AR32" s="87">
        <v>43465</v>
      </c>
      <c r="AS32" s="305"/>
      <c r="AT32" s="326"/>
    </row>
    <row r="33" spans="1:46" ht="126" x14ac:dyDescent="0.2">
      <c r="A33" s="248"/>
      <c r="B33" s="260"/>
      <c r="C33" s="274"/>
      <c r="D33" s="267"/>
      <c r="E33" s="253"/>
      <c r="F33" s="254"/>
      <c r="G33" s="319"/>
      <c r="H33" s="318"/>
      <c r="I33" s="329"/>
      <c r="J33" s="332"/>
      <c r="K33" s="246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222</v>
      </c>
      <c r="Y33" s="89" t="s">
        <v>223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206</v>
      </c>
      <c r="AK33" s="77" t="s">
        <v>225</v>
      </c>
      <c r="AL33" s="77" t="s">
        <v>275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305"/>
      <c r="AT33" s="326"/>
    </row>
    <row r="34" spans="1:46" ht="36" x14ac:dyDescent="0.2">
      <c r="A34" s="248"/>
      <c r="B34" s="260"/>
      <c r="C34" s="274"/>
      <c r="D34" s="267"/>
      <c r="E34" s="253"/>
      <c r="F34" s="254"/>
      <c r="G34" s="319"/>
      <c r="H34" s="318"/>
      <c r="I34" s="329"/>
      <c r="J34" s="332"/>
      <c r="K34" s="246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376</v>
      </c>
      <c r="Y34" s="89" t="s">
        <v>377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305"/>
      <c r="AT34" s="326"/>
    </row>
    <row r="35" spans="1:46" ht="126" x14ac:dyDescent="0.2">
      <c r="A35" s="248"/>
      <c r="B35" s="260"/>
      <c r="C35" s="274"/>
      <c r="D35" s="267"/>
      <c r="E35" s="253"/>
      <c r="F35" s="254"/>
      <c r="G35" s="319"/>
      <c r="H35" s="318"/>
      <c r="I35" s="329"/>
      <c r="J35" s="332"/>
      <c r="K35" s="246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224</v>
      </c>
      <c r="Y35" s="90" t="s">
        <v>225</v>
      </c>
      <c r="Z35" s="88" t="s">
        <v>226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305"/>
      <c r="AT35" s="326"/>
    </row>
    <row r="36" spans="1:46" ht="90" x14ac:dyDescent="0.2">
      <c r="A36" s="248"/>
      <c r="B36" s="260"/>
      <c r="C36" s="274"/>
      <c r="D36" s="267"/>
      <c r="E36" s="253"/>
      <c r="F36" s="254"/>
      <c r="G36" s="319"/>
      <c r="H36" s="318"/>
      <c r="I36" s="330"/>
      <c r="J36" s="333"/>
      <c r="K36" s="245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227</v>
      </c>
      <c r="Y36" s="90" t="s">
        <v>378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305"/>
      <c r="AT36" s="326"/>
    </row>
    <row r="37" spans="1:46" ht="162" x14ac:dyDescent="0.2">
      <c r="A37" s="248"/>
      <c r="B37" s="260"/>
      <c r="C37" s="274"/>
      <c r="D37" s="267"/>
      <c r="E37" s="253"/>
      <c r="F37" s="254"/>
      <c r="G37" s="319"/>
      <c r="H37" s="318"/>
      <c r="I37" s="161" t="s">
        <v>145</v>
      </c>
      <c r="J37" s="155" t="s">
        <v>111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358</v>
      </c>
      <c r="V37" s="79" t="s">
        <v>359</v>
      </c>
      <c r="W37" s="80">
        <v>43464</v>
      </c>
      <c r="X37" s="139" t="s">
        <v>297</v>
      </c>
      <c r="Y37" s="90" t="s">
        <v>359</v>
      </c>
      <c r="Z37" s="88">
        <v>43465</v>
      </c>
      <c r="AA37" s="142" t="s">
        <v>400</v>
      </c>
      <c r="AB37" s="149" t="s">
        <v>401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305"/>
      <c r="AT37" s="326"/>
    </row>
    <row r="38" spans="1:46" ht="90" x14ac:dyDescent="0.2">
      <c r="A38" s="248"/>
      <c r="B38" s="260"/>
      <c r="C38" s="274"/>
      <c r="D38" s="256" t="s">
        <v>43</v>
      </c>
      <c r="E38" s="275" t="s">
        <v>33</v>
      </c>
      <c r="F38" s="339" t="s">
        <v>33</v>
      </c>
      <c r="G38" s="264" t="s">
        <v>33</v>
      </c>
      <c r="H38" s="364" t="s">
        <v>33</v>
      </c>
      <c r="I38" s="161" t="s">
        <v>146</v>
      </c>
      <c r="J38" s="155" t="s">
        <v>112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360</v>
      </c>
      <c r="V38" s="75" t="s">
        <v>216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305">
        <v>43464</v>
      </c>
      <c r="AT38" s="326"/>
    </row>
    <row r="39" spans="1:46" ht="90" x14ac:dyDescent="0.2">
      <c r="A39" s="248"/>
      <c r="B39" s="260"/>
      <c r="C39" s="274"/>
      <c r="D39" s="257"/>
      <c r="E39" s="309"/>
      <c r="F39" s="340"/>
      <c r="G39" s="327"/>
      <c r="H39" s="373"/>
      <c r="I39" s="161" t="s">
        <v>147</v>
      </c>
      <c r="J39" s="155" t="s">
        <v>113</v>
      </c>
      <c r="K39" s="377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402</v>
      </c>
      <c r="AB39" s="91" t="s">
        <v>403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305"/>
      <c r="AT39" s="326"/>
    </row>
    <row r="40" spans="1:46" ht="108" x14ac:dyDescent="0.2">
      <c r="A40" s="248"/>
      <c r="B40" s="260"/>
      <c r="C40" s="274"/>
      <c r="D40" s="257"/>
      <c r="E40" s="309"/>
      <c r="F40" s="340"/>
      <c r="G40" s="327"/>
      <c r="H40" s="373"/>
      <c r="I40" s="328" t="s">
        <v>148</v>
      </c>
      <c r="J40" s="331" t="s">
        <v>114</v>
      </c>
      <c r="K40" s="375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298</v>
      </c>
      <c r="V40" s="75" t="s">
        <v>208</v>
      </c>
      <c r="W40" s="80">
        <v>43281</v>
      </c>
      <c r="X40" s="138" t="s">
        <v>228</v>
      </c>
      <c r="Y40" s="90" t="s">
        <v>379</v>
      </c>
      <c r="Z40" s="88">
        <v>43464</v>
      </c>
      <c r="AA40" s="141" t="s">
        <v>244</v>
      </c>
      <c r="AB40" s="91" t="s">
        <v>404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305"/>
      <c r="AT40" s="326"/>
    </row>
    <row r="41" spans="1:46" ht="71.25" customHeight="1" x14ac:dyDescent="0.2">
      <c r="A41" s="248"/>
      <c r="B41" s="260"/>
      <c r="C41" s="274"/>
      <c r="D41" s="257"/>
      <c r="E41" s="309"/>
      <c r="F41" s="340"/>
      <c r="G41" s="327"/>
      <c r="H41" s="373"/>
      <c r="I41" s="329"/>
      <c r="J41" s="332"/>
      <c r="K41" s="375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229</v>
      </c>
      <c r="Y41" s="90" t="s">
        <v>230</v>
      </c>
      <c r="Z41" s="88">
        <v>43281</v>
      </c>
      <c r="AA41" s="141" t="s">
        <v>299</v>
      </c>
      <c r="AB41" s="91" t="s">
        <v>405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305"/>
      <c r="AT41" s="326"/>
    </row>
    <row r="42" spans="1:46" ht="54" x14ac:dyDescent="0.2">
      <c r="A42" s="248"/>
      <c r="B42" s="260"/>
      <c r="C42" s="274"/>
      <c r="D42" s="257"/>
      <c r="E42" s="309"/>
      <c r="F42" s="340"/>
      <c r="G42" s="327"/>
      <c r="H42" s="373"/>
      <c r="I42" s="329"/>
      <c r="J42" s="332"/>
      <c r="K42" s="375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231</v>
      </c>
      <c r="Y42" s="90" t="s">
        <v>232</v>
      </c>
      <c r="Z42" s="88">
        <v>43465</v>
      </c>
      <c r="AA42" s="141" t="s">
        <v>407</v>
      </c>
      <c r="AB42" s="91" t="s">
        <v>406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305"/>
      <c r="AT42" s="326"/>
    </row>
    <row r="43" spans="1:46" ht="72" x14ac:dyDescent="0.2">
      <c r="A43" s="248"/>
      <c r="B43" s="260"/>
      <c r="C43" s="263"/>
      <c r="D43" s="258"/>
      <c r="E43" s="276"/>
      <c r="F43" s="341"/>
      <c r="G43" s="265"/>
      <c r="H43" s="374"/>
      <c r="I43" s="330"/>
      <c r="J43" s="333"/>
      <c r="K43" s="376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408</v>
      </c>
      <c r="AB43" s="91" t="s">
        <v>300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48"/>
      <c r="B44" s="260"/>
      <c r="C44" s="266" t="s">
        <v>46</v>
      </c>
      <c r="D44" s="256" t="s">
        <v>47</v>
      </c>
      <c r="E44" s="275" t="s">
        <v>33</v>
      </c>
      <c r="F44" s="339" t="s">
        <v>33</v>
      </c>
      <c r="G44" s="264" t="s">
        <v>33</v>
      </c>
      <c r="H44" s="364" t="s">
        <v>33</v>
      </c>
      <c r="I44" s="328" t="s">
        <v>149</v>
      </c>
      <c r="J44" s="268" t="s">
        <v>115</v>
      </c>
      <c r="K44" s="244" t="s">
        <v>48</v>
      </c>
      <c r="L44" s="127" t="s">
        <v>322</v>
      </c>
      <c r="M44" s="61" t="s">
        <v>189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233</v>
      </c>
      <c r="Y44" s="90" t="s">
        <v>179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266</v>
      </c>
      <c r="AH44" s="114" t="s">
        <v>267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48"/>
      <c r="B45" s="260"/>
      <c r="C45" s="266"/>
      <c r="D45" s="257"/>
      <c r="E45" s="309"/>
      <c r="F45" s="340"/>
      <c r="G45" s="327"/>
      <c r="H45" s="373"/>
      <c r="I45" s="329"/>
      <c r="J45" s="269"/>
      <c r="K45" s="246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268</v>
      </c>
      <c r="AH45" s="114" t="s">
        <v>269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48"/>
      <c r="B46" s="260"/>
      <c r="C46" s="266"/>
      <c r="D46" s="257"/>
      <c r="E46" s="309"/>
      <c r="F46" s="340"/>
      <c r="G46" s="327"/>
      <c r="H46" s="373"/>
      <c r="I46" s="329"/>
      <c r="J46" s="269"/>
      <c r="K46" s="246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270</v>
      </c>
      <c r="AH46" s="114" t="s">
        <v>271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48"/>
      <c r="B47" s="260"/>
      <c r="C47" s="266"/>
      <c r="D47" s="257"/>
      <c r="E47" s="276"/>
      <c r="F47" s="341"/>
      <c r="G47" s="265"/>
      <c r="H47" s="374"/>
      <c r="I47" s="330"/>
      <c r="J47" s="270"/>
      <c r="K47" s="245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301</v>
      </c>
      <c r="AH47" s="114" t="s">
        <v>269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48"/>
      <c r="B48" s="260"/>
      <c r="C48" s="266"/>
      <c r="D48" s="257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150</v>
      </c>
      <c r="J48" s="158" t="s">
        <v>116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272</v>
      </c>
      <c r="AH48" s="114" t="s">
        <v>273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48"/>
      <c r="B49" s="260"/>
      <c r="C49" s="266"/>
      <c r="D49" s="257"/>
      <c r="E49" s="275" t="s">
        <v>50</v>
      </c>
      <c r="F49" s="339" t="s">
        <v>33</v>
      </c>
      <c r="G49" s="349">
        <v>167000000</v>
      </c>
      <c r="H49" s="364" t="s">
        <v>39</v>
      </c>
      <c r="I49" s="328" t="s">
        <v>151</v>
      </c>
      <c r="J49" s="331" t="s">
        <v>117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362</v>
      </c>
      <c r="V49" s="79" t="s">
        <v>361</v>
      </c>
      <c r="W49" s="80">
        <v>43281</v>
      </c>
      <c r="X49" s="139" t="s">
        <v>380</v>
      </c>
      <c r="Y49" s="90" t="s">
        <v>234</v>
      </c>
      <c r="Z49" s="88">
        <v>43373</v>
      </c>
      <c r="AA49" s="142" t="s">
        <v>409</v>
      </c>
      <c r="AB49" s="149" t="s">
        <v>410</v>
      </c>
      <c r="AC49" s="92">
        <v>43189</v>
      </c>
      <c r="AD49" s="150" t="s">
        <v>250</v>
      </c>
      <c r="AE49" s="150" t="s">
        <v>251</v>
      </c>
      <c r="AF49" s="150" t="s">
        <v>252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48"/>
      <c r="B50" s="260"/>
      <c r="C50" s="266"/>
      <c r="D50" s="258"/>
      <c r="E50" s="276"/>
      <c r="F50" s="341"/>
      <c r="G50" s="351"/>
      <c r="H50" s="374"/>
      <c r="I50" s="330"/>
      <c r="J50" s="333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411</v>
      </c>
      <c r="AB50" s="149" t="s">
        <v>412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48"/>
      <c r="B51" s="260"/>
      <c r="C51" s="266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152</v>
      </c>
      <c r="J51" s="155" t="s">
        <v>118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344</v>
      </c>
      <c r="P51" s="77" t="s">
        <v>345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235</v>
      </c>
      <c r="Y51" s="90" t="s">
        <v>236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48"/>
      <c r="B52" s="260"/>
      <c r="C52" s="266" t="s">
        <v>54</v>
      </c>
      <c r="D52" s="267" t="s">
        <v>55</v>
      </c>
      <c r="E52" s="253" t="s">
        <v>33</v>
      </c>
      <c r="F52" s="254" t="s">
        <v>33</v>
      </c>
      <c r="G52" s="319">
        <v>135440000</v>
      </c>
      <c r="H52" s="318" t="s">
        <v>39</v>
      </c>
      <c r="I52" s="328" t="s">
        <v>154</v>
      </c>
      <c r="J52" s="372" t="s">
        <v>119</v>
      </c>
      <c r="K52" s="255" t="s">
        <v>56</v>
      </c>
      <c r="L52" s="63" t="s">
        <v>33</v>
      </c>
      <c r="M52" s="63" t="s">
        <v>33</v>
      </c>
      <c r="N52" s="63" t="s">
        <v>33</v>
      </c>
      <c r="O52" s="334" t="s">
        <v>33</v>
      </c>
      <c r="P52" s="334" t="s">
        <v>33</v>
      </c>
      <c r="Q52" s="334" t="s">
        <v>33</v>
      </c>
      <c r="R52" s="131"/>
      <c r="S52" s="76"/>
      <c r="T52" s="76"/>
      <c r="U52" s="135" t="s">
        <v>209</v>
      </c>
      <c r="V52" s="75" t="s">
        <v>179</v>
      </c>
      <c r="W52" s="80" t="s">
        <v>213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366">
        <v>43464</v>
      </c>
      <c r="AT52" s="369"/>
    </row>
    <row r="53" spans="1:132" ht="108" x14ac:dyDescent="0.2">
      <c r="A53" s="248"/>
      <c r="B53" s="260"/>
      <c r="C53" s="266"/>
      <c r="D53" s="267"/>
      <c r="E53" s="253"/>
      <c r="F53" s="254"/>
      <c r="G53" s="319"/>
      <c r="H53" s="318"/>
      <c r="I53" s="329"/>
      <c r="J53" s="372"/>
      <c r="K53" s="255"/>
      <c r="L53" s="63" t="s">
        <v>33</v>
      </c>
      <c r="M53" s="63" t="s">
        <v>33</v>
      </c>
      <c r="N53" s="63" t="s">
        <v>33</v>
      </c>
      <c r="O53" s="334"/>
      <c r="P53" s="334"/>
      <c r="Q53" s="334"/>
      <c r="R53" s="131"/>
      <c r="S53" s="76"/>
      <c r="T53" s="76"/>
      <c r="U53" s="135" t="s">
        <v>210</v>
      </c>
      <c r="V53" s="75" t="s">
        <v>363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367"/>
      <c r="AT53" s="370"/>
    </row>
    <row r="54" spans="1:132" ht="36" x14ac:dyDescent="0.2">
      <c r="A54" s="248"/>
      <c r="B54" s="260"/>
      <c r="C54" s="266"/>
      <c r="D54" s="267"/>
      <c r="E54" s="253"/>
      <c r="F54" s="254"/>
      <c r="G54" s="319"/>
      <c r="H54" s="318"/>
      <c r="I54" s="330" t="s">
        <v>161</v>
      </c>
      <c r="J54" s="372"/>
      <c r="K54" s="255"/>
      <c r="L54" s="63" t="s">
        <v>33</v>
      </c>
      <c r="M54" s="63" t="s">
        <v>33</v>
      </c>
      <c r="N54" s="63" t="s">
        <v>33</v>
      </c>
      <c r="O54" s="334"/>
      <c r="P54" s="334"/>
      <c r="Q54" s="334"/>
      <c r="R54" s="131"/>
      <c r="S54" s="76"/>
      <c r="T54" s="76"/>
      <c r="U54" s="135" t="s">
        <v>211</v>
      </c>
      <c r="V54" s="75" t="s">
        <v>212</v>
      </c>
      <c r="W54" s="80" t="s">
        <v>214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368"/>
      <c r="AT54" s="371"/>
    </row>
    <row r="55" spans="1:132" ht="162" x14ac:dyDescent="0.2">
      <c r="A55" s="248"/>
      <c r="B55" s="260"/>
      <c r="C55" s="266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153</v>
      </c>
      <c r="J55" s="155" t="s">
        <v>120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120</v>
      </c>
      <c r="P55" s="77" t="s">
        <v>199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381</v>
      </c>
      <c r="Y55" s="90" t="s">
        <v>382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48"/>
      <c r="B56" s="260"/>
      <c r="C56" s="266"/>
      <c r="D56" s="256" t="s">
        <v>59</v>
      </c>
      <c r="E56" s="275" t="s">
        <v>33</v>
      </c>
      <c r="F56" s="339" t="s">
        <v>33</v>
      </c>
      <c r="G56" s="264" t="s">
        <v>60</v>
      </c>
      <c r="H56" s="364" t="s">
        <v>39</v>
      </c>
      <c r="I56" s="328" t="s">
        <v>155</v>
      </c>
      <c r="J56" s="331" t="s">
        <v>121</v>
      </c>
      <c r="K56" s="244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384</v>
      </c>
      <c r="Y56" s="90" t="s">
        <v>383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48"/>
      <c r="B57" s="260"/>
      <c r="C57" s="266"/>
      <c r="D57" s="258"/>
      <c r="E57" s="276"/>
      <c r="F57" s="341"/>
      <c r="G57" s="265"/>
      <c r="H57" s="374"/>
      <c r="I57" s="330"/>
      <c r="J57" s="333"/>
      <c r="K57" s="245"/>
      <c r="L57" s="127" t="s">
        <v>323</v>
      </c>
      <c r="M57" s="61" t="s">
        <v>330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237</v>
      </c>
      <c r="Y57" s="90" t="s">
        <v>386</v>
      </c>
      <c r="Z57" s="90" t="s">
        <v>238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48"/>
      <c r="B58" s="260"/>
      <c r="C58" s="262" t="s">
        <v>62</v>
      </c>
      <c r="D58" s="256" t="s">
        <v>63</v>
      </c>
      <c r="E58" s="275" t="s">
        <v>33</v>
      </c>
      <c r="F58" s="339" t="s">
        <v>33</v>
      </c>
      <c r="G58" s="264" t="s">
        <v>33</v>
      </c>
      <c r="H58" s="364" t="s">
        <v>33</v>
      </c>
      <c r="I58" s="328" t="s">
        <v>156</v>
      </c>
      <c r="J58" s="268" t="s">
        <v>122</v>
      </c>
      <c r="K58" s="244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215</v>
      </c>
      <c r="V58" s="79" t="s">
        <v>216</v>
      </c>
      <c r="W58" s="80">
        <v>43220</v>
      </c>
      <c r="X58" s="139" t="s">
        <v>239</v>
      </c>
      <c r="Y58" s="90" t="s">
        <v>385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48"/>
      <c r="B59" s="261"/>
      <c r="C59" s="263"/>
      <c r="D59" s="258"/>
      <c r="E59" s="276"/>
      <c r="F59" s="341"/>
      <c r="G59" s="265"/>
      <c r="H59" s="374"/>
      <c r="I59" s="330"/>
      <c r="J59" s="270"/>
      <c r="K59" s="245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364</v>
      </c>
      <c r="V59" s="79" t="s">
        <v>365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48"/>
      <c r="B60" s="348" t="s">
        <v>65</v>
      </c>
      <c r="C60" s="266" t="s">
        <v>66</v>
      </c>
      <c r="D60" s="256" t="s">
        <v>67</v>
      </c>
      <c r="E60" s="275" t="s">
        <v>302</v>
      </c>
      <c r="F60" s="339" t="s">
        <v>33</v>
      </c>
      <c r="G60" s="349">
        <v>167000000</v>
      </c>
      <c r="H60" s="339" t="s">
        <v>39</v>
      </c>
      <c r="I60" s="161" t="s">
        <v>157</v>
      </c>
      <c r="J60" s="153" t="s">
        <v>123</v>
      </c>
      <c r="K60" s="338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253</v>
      </c>
      <c r="AE60" s="150" t="s">
        <v>254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48"/>
      <c r="B61" s="348"/>
      <c r="C61" s="266"/>
      <c r="D61" s="257"/>
      <c r="E61" s="309"/>
      <c r="F61" s="340"/>
      <c r="G61" s="350"/>
      <c r="H61" s="340"/>
      <c r="I61" s="161" t="s">
        <v>158</v>
      </c>
      <c r="J61" s="153" t="s">
        <v>124</v>
      </c>
      <c r="K61" s="338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418</v>
      </c>
      <c r="AE61" s="150" t="s">
        <v>417</v>
      </c>
      <c r="AF61" s="150" t="s">
        <v>255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48"/>
      <c r="B62" s="348"/>
      <c r="C62" s="266"/>
      <c r="D62" s="257"/>
      <c r="E62" s="309"/>
      <c r="F62" s="340"/>
      <c r="G62" s="350"/>
      <c r="H62" s="340"/>
      <c r="I62" s="328" t="s">
        <v>159</v>
      </c>
      <c r="J62" s="345" t="s">
        <v>125</v>
      </c>
      <c r="K62" s="244" t="s">
        <v>69</v>
      </c>
      <c r="L62" s="61" t="s">
        <v>33</v>
      </c>
      <c r="M62" s="61" t="s">
        <v>33</v>
      </c>
      <c r="N62" s="61" t="s">
        <v>33</v>
      </c>
      <c r="O62" s="129" t="s">
        <v>346</v>
      </c>
      <c r="P62" s="77" t="s">
        <v>303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419</v>
      </c>
      <c r="AE62" s="95" t="s">
        <v>420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48"/>
      <c r="B63" s="348"/>
      <c r="C63" s="266"/>
      <c r="D63" s="257"/>
      <c r="E63" s="309"/>
      <c r="F63" s="340"/>
      <c r="G63" s="350"/>
      <c r="H63" s="340"/>
      <c r="I63" s="329"/>
      <c r="J63" s="346"/>
      <c r="K63" s="246"/>
      <c r="L63" s="61" t="s">
        <v>33</v>
      </c>
      <c r="M63" s="61" t="s">
        <v>33</v>
      </c>
      <c r="N63" s="61" t="s">
        <v>33</v>
      </c>
      <c r="O63" s="129" t="s">
        <v>347</v>
      </c>
      <c r="P63" s="77" t="s">
        <v>200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48"/>
      <c r="B64" s="348"/>
      <c r="C64" s="266"/>
      <c r="D64" s="257"/>
      <c r="E64" s="309"/>
      <c r="F64" s="340"/>
      <c r="G64" s="350"/>
      <c r="H64" s="340"/>
      <c r="I64" s="329"/>
      <c r="J64" s="346"/>
      <c r="K64" s="246"/>
      <c r="L64" s="61" t="s">
        <v>33</v>
      </c>
      <c r="M64" s="61" t="s">
        <v>33</v>
      </c>
      <c r="N64" s="61" t="s">
        <v>33</v>
      </c>
      <c r="O64" s="129" t="s">
        <v>304</v>
      </c>
      <c r="P64" s="77" t="s">
        <v>305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48"/>
      <c r="B65" s="348"/>
      <c r="C65" s="266"/>
      <c r="D65" s="258"/>
      <c r="E65" s="276"/>
      <c r="F65" s="341"/>
      <c r="G65" s="351"/>
      <c r="H65" s="341"/>
      <c r="I65" s="330"/>
      <c r="J65" s="347"/>
      <c r="K65" s="245"/>
      <c r="L65" s="61" t="s">
        <v>33</v>
      </c>
      <c r="M65" s="61" t="s">
        <v>33</v>
      </c>
      <c r="N65" s="61" t="s">
        <v>33</v>
      </c>
      <c r="O65" s="129" t="s">
        <v>306</v>
      </c>
      <c r="P65" s="77" t="s">
        <v>307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48"/>
      <c r="B66" s="348"/>
      <c r="C66" s="266"/>
      <c r="D66" s="267" t="s">
        <v>70</v>
      </c>
      <c r="E66" s="275" t="s">
        <v>71</v>
      </c>
      <c r="F66" s="339" t="s">
        <v>33</v>
      </c>
      <c r="G66" s="342">
        <v>160000000</v>
      </c>
      <c r="H66" s="339" t="s">
        <v>39</v>
      </c>
      <c r="I66" s="161" t="s">
        <v>160</v>
      </c>
      <c r="J66" s="153" t="s">
        <v>126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422</v>
      </c>
      <c r="AE66" s="95" t="s">
        <v>424</v>
      </c>
      <c r="AF66" s="152" t="s">
        <v>425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48"/>
      <c r="B67" s="348"/>
      <c r="C67" s="266"/>
      <c r="D67" s="267"/>
      <c r="E67" s="309"/>
      <c r="F67" s="340"/>
      <c r="G67" s="343"/>
      <c r="H67" s="340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421</v>
      </c>
      <c r="AE67" s="95" t="s">
        <v>423</v>
      </c>
      <c r="AF67" s="152" t="s">
        <v>425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48"/>
      <c r="B68" s="348"/>
      <c r="C68" s="266"/>
      <c r="D68" s="267"/>
      <c r="E68" s="276"/>
      <c r="F68" s="341"/>
      <c r="G68" s="344"/>
      <c r="H68" s="341"/>
      <c r="I68" s="161" t="s">
        <v>161</v>
      </c>
      <c r="J68" s="153" t="s">
        <v>127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426</v>
      </c>
      <c r="AE68" s="95" t="s">
        <v>427</v>
      </c>
      <c r="AF68" s="152" t="s">
        <v>256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48"/>
      <c r="B69" s="348"/>
      <c r="C69" s="266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162</v>
      </c>
      <c r="J69" s="153" t="s">
        <v>128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253</v>
      </c>
      <c r="AE69" s="150" t="s">
        <v>253</v>
      </c>
      <c r="AF69" s="150" t="s">
        <v>253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48"/>
      <c r="B70" s="348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163</v>
      </c>
      <c r="J70" s="154" t="s">
        <v>131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366</v>
      </c>
      <c r="V70" s="79" t="s">
        <v>367</v>
      </c>
      <c r="W70" s="80">
        <v>43281</v>
      </c>
      <c r="X70" s="139" t="s">
        <v>240</v>
      </c>
      <c r="Y70" s="90" t="s">
        <v>387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257</v>
      </c>
      <c r="AE70" s="95" t="s">
        <v>258</v>
      </c>
      <c r="AF70" s="152" t="s">
        <v>259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48"/>
      <c r="B71" s="348"/>
      <c r="C71" s="7" t="s">
        <v>100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164</v>
      </c>
      <c r="J71" s="154" t="s">
        <v>130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308</v>
      </c>
      <c r="Y71" s="90" t="s">
        <v>388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48"/>
      <c r="B72" s="348"/>
      <c r="C72" s="266" t="s">
        <v>81</v>
      </c>
      <c r="D72" s="267" t="s">
        <v>82</v>
      </c>
      <c r="E72" s="253" t="s">
        <v>33</v>
      </c>
      <c r="F72" s="254" t="s">
        <v>33</v>
      </c>
      <c r="G72" s="317" t="s">
        <v>33</v>
      </c>
      <c r="H72" s="318" t="s">
        <v>33</v>
      </c>
      <c r="I72" s="161" t="s">
        <v>165</v>
      </c>
      <c r="J72" s="153" t="s">
        <v>129</v>
      </c>
      <c r="K72" s="338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260</v>
      </c>
      <c r="AE72" s="95" t="s">
        <v>261</v>
      </c>
      <c r="AF72" s="152" t="s">
        <v>262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52">
        <v>43465</v>
      </c>
      <c r="AT72" s="353"/>
    </row>
    <row r="73" spans="1:46" ht="72" x14ac:dyDescent="0.2">
      <c r="A73" s="248"/>
      <c r="B73" s="348"/>
      <c r="C73" s="266"/>
      <c r="D73" s="267"/>
      <c r="E73" s="253"/>
      <c r="F73" s="254"/>
      <c r="G73" s="317"/>
      <c r="H73" s="318"/>
      <c r="I73" s="161" t="s">
        <v>166</v>
      </c>
      <c r="J73" s="153" t="s">
        <v>132</v>
      </c>
      <c r="K73" s="338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309</v>
      </c>
      <c r="AE73" s="95" t="s">
        <v>263</v>
      </c>
      <c r="AF73" s="152" t="s">
        <v>264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52"/>
      <c r="AT73" s="353"/>
    </row>
    <row r="74" spans="1:46" ht="101.25" x14ac:dyDescent="0.2">
      <c r="A74" s="248"/>
      <c r="B74" s="354" t="s">
        <v>83</v>
      </c>
      <c r="C74" s="266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167</v>
      </c>
      <c r="J74" s="155" t="s">
        <v>133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283</v>
      </c>
      <c r="AN74" s="117" t="s">
        <v>284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48"/>
      <c r="B75" s="355"/>
      <c r="C75" s="271"/>
      <c r="D75" s="256" t="s">
        <v>87</v>
      </c>
      <c r="E75" s="275" t="s">
        <v>33</v>
      </c>
      <c r="F75" s="339" t="s">
        <v>33</v>
      </c>
      <c r="G75" s="264" t="s">
        <v>33</v>
      </c>
      <c r="H75" s="364" t="s">
        <v>33</v>
      </c>
      <c r="I75" s="359" t="s">
        <v>168</v>
      </c>
      <c r="J75" s="331" t="s">
        <v>134</v>
      </c>
      <c r="K75" s="244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276</v>
      </c>
      <c r="AK75" s="77" t="s">
        <v>277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48"/>
      <c r="B76" s="356"/>
      <c r="C76" s="357"/>
      <c r="D76" s="358"/>
      <c r="E76" s="249"/>
      <c r="F76" s="362"/>
      <c r="G76" s="363"/>
      <c r="H76" s="365"/>
      <c r="I76" s="360"/>
      <c r="J76" s="361"/>
      <c r="K76" s="247"/>
      <c r="L76" s="61" t="s">
        <v>33</v>
      </c>
      <c r="M76" s="61" t="s">
        <v>33</v>
      </c>
      <c r="N76" s="61" t="s">
        <v>33</v>
      </c>
      <c r="O76" s="129" t="s">
        <v>310</v>
      </c>
      <c r="P76" s="77" t="s">
        <v>201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311</v>
      </c>
      <c r="AK76" s="77" t="s">
        <v>278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35" t="s">
        <v>89</v>
      </c>
      <c r="C79" s="335"/>
      <c r="D79" s="335"/>
      <c r="F79" s="22"/>
    </row>
    <row r="80" spans="1:46" ht="15" x14ac:dyDescent="0.2">
      <c r="B80" s="25" t="s">
        <v>90</v>
      </c>
      <c r="C80" s="336" t="s">
        <v>91</v>
      </c>
      <c r="D80" s="336"/>
      <c r="F80" s="22"/>
    </row>
    <row r="81" spans="2:46" ht="29.25" customHeight="1" x14ac:dyDescent="0.2">
      <c r="B81" s="26">
        <v>1</v>
      </c>
      <c r="C81" s="337" t="s">
        <v>92</v>
      </c>
      <c r="D81" s="337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79"/>
  <sheetViews>
    <sheetView tabSelected="1" zoomScale="53" zoomScaleNormal="53" zoomScaleSheetLayoutView="21" workbookViewId="0">
      <selection activeCell="M117" sqref="M117"/>
    </sheetView>
  </sheetViews>
  <sheetFormatPr baseColWidth="10" defaultRowHeight="20.25" x14ac:dyDescent="0.3"/>
  <cols>
    <col min="1" max="1" width="2.5703125" style="179" customWidth="1"/>
    <col min="2" max="2" width="28" style="179" customWidth="1"/>
    <col min="3" max="3" width="27.140625" style="179" customWidth="1"/>
    <col min="4" max="4" width="26.7109375" style="179" customWidth="1"/>
    <col min="5" max="5" width="9" style="181" customWidth="1"/>
    <col min="6" max="6" width="71.5703125" style="179" customWidth="1"/>
    <col min="7" max="7" width="99.140625" style="179" customWidth="1"/>
    <col min="8" max="8" width="53.7109375" style="233" customWidth="1"/>
    <col min="9" max="9" width="27" style="179" customWidth="1"/>
    <col min="10" max="10" width="14.5703125" style="187" customWidth="1"/>
    <col min="11" max="11" width="19" style="181" customWidth="1"/>
    <col min="12" max="13" width="11.42578125" style="179"/>
    <col min="14" max="14" width="4.42578125" style="179" customWidth="1"/>
    <col min="15" max="15" width="2.7109375" style="179" customWidth="1"/>
    <col min="16" max="16384" width="11.42578125" style="179"/>
  </cols>
  <sheetData>
    <row r="1" spans="1:15" ht="27.75" thickBot="1" x14ac:dyDescent="0.4">
      <c r="A1" s="223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224"/>
      <c r="M1" s="224"/>
      <c r="N1" s="224"/>
      <c r="O1" s="225"/>
    </row>
    <row r="2" spans="1:15" ht="39" customHeight="1" thickBot="1" x14ac:dyDescent="0.35">
      <c r="A2" s="226"/>
      <c r="B2" s="391"/>
      <c r="C2" s="392"/>
      <c r="D2" s="397" t="s">
        <v>0</v>
      </c>
      <c r="E2" s="398"/>
      <c r="F2" s="398"/>
      <c r="G2" s="398"/>
      <c r="H2" s="398"/>
      <c r="I2" s="398"/>
      <c r="J2" s="439" t="s">
        <v>509</v>
      </c>
      <c r="K2" s="440"/>
      <c r="L2" s="440"/>
      <c r="M2" s="440"/>
      <c r="N2" s="440"/>
      <c r="O2" s="441"/>
    </row>
    <row r="3" spans="1:15" ht="35.25" customHeight="1" thickBot="1" x14ac:dyDescent="0.35">
      <c r="A3" s="226"/>
      <c r="B3" s="393"/>
      <c r="C3" s="394"/>
      <c r="D3" s="397" t="s">
        <v>93</v>
      </c>
      <c r="E3" s="398"/>
      <c r="F3" s="398"/>
      <c r="G3" s="398"/>
      <c r="H3" s="398"/>
      <c r="I3" s="398"/>
      <c r="J3" s="439" t="s">
        <v>3</v>
      </c>
      <c r="K3" s="440"/>
      <c r="L3" s="440"/>
      <c r="M3" s="440"/>
      <c r="N3" s="440"/>
      <c r="O3" s="441"/>
    </row>
    <row r="4" spans="1:15" s="180" customFormat="1" ht="48.75" customHeight="1" thickBot="1" x14ac:dyDescent="0.35">
      <c r="A4" s="412"/>
      <c r="B4" s="395"/>
      <c r="C4" s="396"/>
      <c r="D4" s="397" t="s">
        <v>4</v>
      </c>
      <c r="E4" s="398"/>
      <c r="F4" s="398"/>
      <c r="G4" s="398"/>
      <c r="H4" s="398"/>
      <c r="I4" s="398"/>
      <c r="J4" s="442" t="s">
        <v>5</v>
      </c>
      <c r="K4" s="443"/>
      <c r="L4" s="443"/>
      <c r="M4" s="443"/>
      <c r="N4" s="443"/>
      <c r="O4" s="444"/>
    </row>
    <row r="5" spans="1:15" s="180" customFormat="1" ht="14.25" customHeight="1" thickBot="1" x14ac:dyDescent="0.35">
      <c r="A5" s="412"/>
      <c r="B5" s="445"/>
      <c r="C5" s="446"/>
      <c r="D5" s="446"/>
      <c r="E5" s="446"/>
      <c r="F5" s="446"/>
      <c r="G5" s="446"/>
      <c r="H5" s="446"/>
      <c r="I5" s="446"/>
      <c r="J5" s="446"/>
      <c r="K5" s="446"/>
      <c r="L5" s="446"/>
      <c r="M5" s="446"/>
      <c r="N5" s="446"/>
      <c r="O5" s="447"/>
    </row>
    <row r="6" spans="1:15" s="180" customFormat="1" ht="20.25" customHeight="1" thickBot="1" x14ac:dyDescent="0.35">
      <c r="A6" s="412"/>
      <c r="B6" s="448" t="s">
        <v>464</v>
      </c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50"/>
    </row>
    <row r="7" spans="1:15" s="180" customFormat="1" ht="20.25" customHeight="1" thickBot="1" x14ac:dyDescent="0.35">
      <c r="A7" s="412"/>
      <c r="B7" s="448" t="s">
        <v>443</v>
      </c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50"/>
    </row>
    <row r="8" spans="1:15" s="180" customFormat="1" ht="7.5" customHeight="1" thickBot="1" x14ac:dyDescent="0.35">
      <c r="A8" s="412"/>
      <c r="B8" s="451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3"/>
    </row>
    <row r="9" spans="1:15" ht="21.75" customHeight="1" x14ac:dyDescent="0.3">
      <c r="A9" s="412"/>
      <c r="B9" s="413" t="s">
        <v>7</v>
      </c>
      <c r="C9" s="415" t="s">
        <v>8</v>
      </c>
      <c r="D9" s="417" t="s">
        <v>9</v>
      </c>
      <c r="E9" s="423" t="s">
        <v>94</v>
      </c>
      <c r="F9" s="424"/>
      <c r="G9" s="425" t="s">
        <v>95</v>
      </c>
      <c r="H9" s="425" t="s">
        <v>96</v>
      </c>
      <c r="I9" s="425" t="s">
        <v>15</v>
      </c>
      <c r="J9" s="419" t="s">
        <v>97</v>
      </c>
      <c r="K9" s="420"/>
      <c r="L9" s="434" t="s">
        <v>508</v>
      </c>
      <c r="M9" s="435"/>
      <c r="N9" s="435"/>
      <c r="O9" s="436"/>
    </row>
    <row r="10" spans="1:15" ht="73.5" customHeight="1" thickBot="1" x14ac:dyDescent="0.35">
      <c r="A10" s="412"/>
      <c r="B10" s="414"/>
      <c r="C10" s="416"/>
      <c r="D10" s="418"/>
      <c r="E10" s="210" t="s">
        <v>98</v>
      </c>
      <c r="F10" s="206" t="s">
        <v>99</v>
      </c>
      <c r="G10" s="426"/>
      <c r="H10" s="426"/>
      <c r="I10" s="426"/>
      <c r="J10" s="421"/>
      <c r="K10" s="422"/>
      <c r="L10" s="437"/>
      <c r="M10" s="438"/>
      <c r="N10" s="438"/>
      <c r="O10" s="422"/>
    </row>
    <row r="11" spans="1:15" ht="21" hidden="1" customHeight="1" thickBot="1" x14ac:dyDescent="0.35">
      <c r="A11" s="226"/>
      <c r="B11" s="404" t="str">
        <f>'PLAN ACCIÓN GENERAL 2018'!B10</f>
        <v>EE1. GENERACIÓN DE VALOR</v>
      </c>
      <c r="C11" s="406" t="str">
        <f>'PLAN ACCIÓN GENERAL 2018'!C10</f>
        <v>OE1. Mejorar la confianza y credibilidad de la entidad</v>
      </c>
      <c r="D11" s="406" t="str">
        <f>'PLAN ACCIÓN GENERAL 2018'!D10</f>
        <v>E1. Adoptar la estrategia de senado abierto bajo los lineamientos de la alianza para el gobierno abierto.</v>
      </c>
      <c r="E11" s="407" t="str">
        <f>'PLAN ACCIÓN GENERAL 2018'!I10</f>
        <v>A1.</v>
      </c>
      <c r="F11" s="399" t="str">
        <f>'PLAN ACCIÓN GENERAL 2018'!J10</f>
        <v>Estandarizar los mecanismos de participación ciudadana para fortalecer el control social.</v>
      </c>
      <c r="G11" s="200" t="str">
        <f>'PLAN ACCIÓN GENERAL 2018'!AJ10</f>
        <v>N/A</v>
      </c>
      <c r="H11" s="200" t="str">
        <f>'PLAN ACCIÓN GENERAL 2018'!AK10</f>
        <v>N/A</v>
      </c>
      <c r="I11" s="209" t="str">
        <f>'PLAN ACCIÓN GENERAL 2018'!AL10</f>
        <v>N/A</v>
      </c>
      <c r="J11" s="382"/>
      <c r="K11" s="383"/>
      <c r="L11" s="227"/>
      <c r="M11" s="227"/>
      <c r="N11" s="227"/>
      <c r="O11" s="228"/>
    </row>
    <row r="12" spans="1:15" ht="128.25" hidden="1" customHeight="1" x14ac:dyDescent="0.3">
      <c r="A12" s="226"/>
      <c r="B12" s="405"/>
      <c r="C12" s="406"/>
      <c r="D12" s="406"/>
      <c r="E12" s="402"/>
      <c r="F12" s="400"/>
      <c r="G12" s="188" t="str">
        <f>'PLAN ACCIÓN GENERAL 2018'!AJ11</f>
        <v>N/A</v>
      </c>
      <c r="H12" s="188" t="str">
        <f>'PLAN ACCIÓN GENERAL 2018'!AK11</f>
        <v>N/A</v>
      </c>
      <c r="I12" s="189" t="str">
        <f>'PLAN ACCIÓN GENERAL 2018'!AL11</f>
        <v>N/A</v>
      </c>
      <c r="J12" s="384"/>
      <c r="K12" s="385"/>
      <c r="L12" s="227"/>
      <c r="M12" s="227"/>
      <c r="N12" s="227"/>
      <c r="O12" s="228"/>
    </row>
    <row r="13" spans="1:15" ht="48.75" hidden="1" customHeight="1" x14ac:dyDescent="0.3">
      <c r="A13" s="226"/>
      <c r="B13" s="405"/>
      <c r="C13" s="406"/>
      <c r="D13" s="406"/>
      <c r="E13" s="401" t="str">
        <f>'PLAN ACCIÓN GENERAL 2018'!I12</f>
        <v>A2.</v>
      </c>
      <c r="F13" s="403" t="str">
        <f>'PLAN ACCIÓN GENERAL 2018'!J12</f>
        <v>Brindar los mecanismos tecnológicos y logísticos para la rendición de cuentas de los senadores.</v>
      </c>
      <c r="G13" s="188" t="str">
        <f>'PLAN ACCIÓN GENERAL 2018'!AJ12</f>
        <v>N/A</v>
      </c>
      <c r="H13" s="188" t="str">
        <f>'PLAN ACCIÓN GENERAL 2018'!AK12</f>
        <v>N/A</v>
      </c>
      <c r="I13" s="189" t="str">
        <f>'PLAN ACCIÓN GENERAL 2018'!AL12</f>
        <v>N/A</v>
      </c>
      <c r="J13" s="384"/>
      <c r="K13" s="385"/>
      <c r="L13" s="227"/>
      <c r="M13" s="227"/>
      <c r="N13" s="227"/>
      <c r="O13" s="228"/>
    </row>
    <row r="14" spans="1:15" ht="61.5" hidden="1" customHeight="1" x14ac:dyDescent="0.3">
      <c r="A14" s="226"/>
      <c r="B14" s="405"/>
      <c r="C14" s="406"/>
      <c r="D14" s="406"/>
      <c r="E14" s="402"/>
      <c r="F14" s="400"/>
      <c r="G14" s="188" t="str">
        <f>'PLAN ACCIÓN GENERAL 2018'!AJ13</f>
        <v>N/A</v>
      </c>
      <c r="H14" s="188" t="str">
        <f>'PLAN ACCIÓN GENERAL 2018'!AK13</f>
        <v>N/A</v>
      </c>
      <c r="I14" s="189" t="str">
        <f>'PLAN ACCIÓN GENERAL 2018'!AL13</f>
        <v>N/A</v>
      </c>
      <c r="J14" s="384"/>
      <c r="K14" s="385"/>
      <c r="L14" s="227"/>
      <c r="M14" s="227"/>
      <c r="N14" s="227"/>
      <c r="O14" s="228"/>
    </row>
    <row r="15" spans="1:15" ht="137.25" hidden="1" customHeight="1" x14ac:dyDescent="0.3">
      <c r="A15" s="226"/>
      <c r="B15" s="405"/>
      <c r="C15" s="406"/>
      <c r="D15" s="406"/>
      <c r="E15" s="204" t="str">
        <f>'PLAN ACCIÓN GENERAL 2018'!I14</f>
        <v>A3.</v>
      </c>
      <c r="F15" s="205" t="str">
        <f>'PLAN ACCIÓN GENERAL 2018'!J14</f>
        <v>Ejecutar segundo Plan por un Congreso Abierto y Transparente.</v>
      </c>
      <c r="G15" s="188" t="str">
        <f>'PLAN ACCIÓN GENERAL 2018'!AJ14</f>
        <v>N/A</v>
      </c>
      <c r="H15" s="188" t="str">
        <f>'PLAN ACCIÓN GENERAL 2018'!AK14</f>
        <v>N/A</v>
      </c>
      <c r="I15" s="189" t="str">
        <f>'PLAN ACCIÓN GENERAL 2018'!AL14</f>
        <v>N/A</v>
      </c>
      <c r="J15" s="384"/>
      <c r="K15" s="385"/>
      <c r="L15" s="227"/>
      <c r="M15" s="227"/>
      <c r="N15" s="227"/>
      <c r="O15" s="228"/>
    </row>
    <row r="16" spans="1:15" ht="137.25" hidden="1" customHeight="1" x14ac:dyDescent="0.3">
      <c r="A16" s="226"/>
      <c r="B16" s="405"/>
      <c r="C16" s="408" t="str">
        <f>'PLAN ACCIÓN GENERAL 2018'!C15</f>
        <v>OE2. Contribuir al desarrollo sostenible de la paz del país</v>
      </c>
      <c r="D16" s="408" t="str">
        <f>'PLAN ACCIÓN GENERAL 2018'!D15</f>
        <v>E2. Visibilizar la gestión del Senado de la República en la consolidación de la paz.</v>
      </c>
      <c r="E16" s="401" t="str">
        <f>'PLAN ACCIÓN GENERAL 2018'!I15</f>
        <v>A4.</v>
      </c>
      <c r="F16" s="403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88" t="str">
        <f>'PLAN ACCIÓN GENERAL 2018'!AJ15</f>
        <v>N/A</v>
      </c>
      <c r="H16" s="188" t="str">
        <f>'PLAN ACCIÓN GENERAL 2018'!AK15</f>
        <v>N/A</v>
      </c>
      <c r="I16" s="189" t="str">
        <f>'PLAN ACCIÓN GENERAL 2018'!AL15</f>
        <v>N/A</v>
      </c>
      <c r="J16" s="384"/>
      <c r="K16" s="385"/>
      <c r="L16" s="227"/>
      <c r="M16" s="227"/>
      <c r="N16" s="227"/>
      <c r="O16" s="228"/>
    </row>
    <row r="17" spans="1:15" ht="137.25" hidden="1" customHeight="1" x14ac:dyDescent="0.3">
      <c r="A17" s="226"/>
      <c r="B17" s="405"/>
      <c r="C17" s="406"/>
      <c r="D17" s="406"/>
      <c r="E17" s="407"/>
      <c r="F17" s="399"/>
      <c r="G17" s="188" t="str">
        <f>'PLAN ACCIÓN GENERAL 2018'!AJ16</f>
        <v>N/A</v>
      </c>
      <c r="H17" s="188" t="str">
        <f>'PLAN ACCIÓN GENERAL 2018'!AK16</f>
        <v>N/A</v>
      </c>
      <c r="I17" s="189" t="str">
        <f>'PLAN ACCIÓN GENERAL 2018'!AL16</f>
        <v>N/A</v>
      </c>
      <c r="J17" s="384"/>
      <c r="K17" s="385"/>
      <c r="L17" s="227"/>
      <c r="M17" s="227"/>
      <c r="N17" s="227"/>
      <c r="O17" s="228"/>
    </row>
    <row r="18" spans="1:15" ht="137.25" hidden="1" customHeight="1" x14ac:dyDescent="0.3">
      <c r="A18" s="226"/>
      <c r="B18" s="405"/>
      <c r="C18" s="406"/>
      <c r="D18" s="406"/>
      <c r="E18" s="407"/>
      <c r="F18" s="399"/>
      <c r="G18" s="188" t="str">
        <f>'PLAN ACCIÓN GENERAL 2018'!AJ17</f>
        <v>N/A</v>
      </c>
      <c r="H18" s="188" t="str">
        <f>'PLAN ACCIÓN GENERAL 2018'!AK17</f>
        <v>N/A</v>
      </c>
      <c r="I18" s="189" t="str">
        <f>'PLAN ACCIÓN GENERAL 2018'!AL17</f>
        <v>N/A</v>
      </c>
      <c r="J18" s="384"/>
      <c r="K18" s="385"/>
      <c r="L18" s="227"/>
      <c r="M18" s="227"/>
      <c r="N18" s="227"/>
      <c r="O18" s="228"/>
    </row>
    <row r="19" spans="1:15" ht="137.25" hidden="1" customHeight="1" x14ac:dyDescent="0.3">
      <c r="A19" s="226"/>
      <c r="B19" s="405"/>
      <c r="C19" s="406"/>
      <c r="D19" s="406"/>
      <c r="E19" s="407"/>
      <c r="F19" s="399"/>
      <c r="G19" s="188" t="str">
        <f>'PLAN ACCIÓN GENERAL 2018'!AJ18</f>
        <v>N/A</v>
      </c>
      <c r="H19" s="188" t="str">
        <f>'PLAN ACCIÓN GENERAL 2018'!AK18</f>
        <v>N/A</v>
      </c>
      <c r="I19" s="189" t="str">
        <f>'PLAN ACCIÓN GENERAL 2018'!AL18</f>
        <v>N/A</v>
      </c>
      <c r="J19" s="382"/>
      <c r="K19" s="383"/>
      <c r="L19" s="227"/>
      <c r="M19" s="227"/>
      <c r="N19" s="227"/>
      <c r="O19" s="228"/>
    </row>
    <row r="20" spans="1:15" ht="137.25" hidden="1" customHeight="1" x14ac:dyDescent="0.3">
      <c r="A20" s="226"/>
      <c r="B20" s="405"/>
      <c r="C20" s="409"/>
      <c r="D20" s="409"/>
      <c r="E20" s="402"/>
      <c r="F20" s="400"/>
      <c r="G20" s="188" t="str">
        <f>'PLAN ACCIÓN GENERAL 2018'!AJ19</f>
        <v>N/A</v>
      </c>
      <c r="H20" s="188" t="str">
        <f>'PLAN ACCIÓN GENERAL 2018'!AK19</f>
        <v>N/A</v>
      </c>
      <c r="I20" s="189" t="str">
        <f>'PLAN ACCIÓN GENERAL 2018'!AL19</f>
        <v>N/A</v>
      </c>
      <c r="J20" s="384"/>
      <c r="K20" s="385"/>
      <c r="L20" s="227"/>
      <c r="M20" s="227"/>
      <c r="N20" s="227"/>
      <c r="O20" s="228"/>
    </row>
    <row r="21" spans="1:15" ht="162" hidden="1" customHeight="1" x14ac:dyDescent="0.3">
      <c r="A21" s="226"/>
      <c r="B21" s="211" t="str">
        <f>'PLAN ACCIÓN GENERAL 2018'!B20</f>
        <v xml:space="preserve">EE2. PROCESOS </v>
      </c>
      <c r="C21" s="430" t="str">
        <f>'PLAN ACCIÓN GENERAL 2018'!C20</f>
        <v>OE3. Gestionar el conocimiento organizacional de la entidad</v>
      </c>
      <c r="D21" s="379" t="str">
        <f>'PLAN ACCIÓN GENERAL 2018'!D20</f>
        <v>E3. Reconstruir la memoria histórica del Congreso de la República a través de la consolidación de su acervo archivístico, documental y magnetofónico.</v>
      </c>
      <c r="E21" s="190" t="str">
        <f>'PLAN ACCIÓN GENERAL 2018'!I20</f>
        <v>A5.</v>
      </c>
      <c r="F21" s="191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88" t="str">
        <f>'PLAN ACCIÓN GENERAL 2018'!AJ20</f>
        <v>N/A</v>
      </c>
      <c r="H21" s="188" t="str">
        <f>'PLAN ACCIÓN GENERAL 2018'!AK20</f>
        <v>N/A</v>
      </c>
      <c r="I21" s="189" t="str">
        <f>'PLAN ACCIÓN GENERAL 2018'!AL20</f>
        <v>N/A</v>
      </c>
      <c r="J21" s="384"/>
      <c r="K21" s="385"/>
      <c r="L21" s="227"/>
      <c r="M21" s="227"/>
      <c r="N21" s="227"/>
      <c r="O21" s="228"/>
    </row>
    <row r="22" spans="1:15" ht="137.25" hidden="1" customHeight="1" x14ac:dyDescent="0.3">
      <c r="A22" s="226"/>
      <c r="B22" s="211"/>
      <c r="C22" s="430"/>
      <c r="D22" s="379"/>
      <c r="E22" s="190" t="str">
        <f>'PLAN ACCIÓN GENERAL 2018'!I21</f>
        <v>A6.</v>
      </c>
      <c r="F22" s="191" t="str">
        <f>'PLAN ACCIÓN GENERAL 2018'!J21</f>
        <v xml:space="preserve">Levantar el inventario natural del archivo etnológico y establecer sus condiciones óptimas de custodia. </v>
      </c>
      <c r="G22" s="188" t="str">
        <f>'PLAN ACCIÓN GENERAL 2018'!AJ21</f>
        <v>N/A</v>
      </c>
      <c r="H22" s="188" t="str">
        <f>'PLAN ACCIÓN GENERAL 2018'!AK21</f>
        <v>N/A</v>
      </c>
      <c r="I22" s="189" t="str">
        <f>'PLAN ACCIÓN GENERAL 2018'!AL21</f>
        <v>N/A</v>
      </c>
      <c r="J22" s="384"/>
      <c r="K22" s="385"/>
      <c r="L22" s="227"/>
      <c r="M22" s="227"/>
      <c r="N22" s="227"/>
      <c r="O22" s="228"/>
    </row>
    <row r="23" spans="1:15" ht="137.25" hidden="1" customHeight="1" x14ac:dyDescent="0.3">
      <c r="A23" s="226"/>
      <c r="B23" s="211"/>
      <c r="C23" s="430"/>
      <c r="D23" s="379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401" t="str">
        <f>'PLAN ACCIÓN GENERAL 2018'!I22</f>
        <v>A7.</v>
      </c>
      <c r="F23" s="427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88" t="str">
        <f>'PLAN ACCIÓN GENERAL 2018'!AJ22</f>
        <v>N/A</v>
      </c>
      <c r="H23" s="188" t="str">
        <f>'PLAN ACCIÓN GENERAL 2018'!AK22</f>
        <v>N/A</v>
      </c>
      <c r="I23" s="189" t="str">
        <f>'PLAN ACCIÓN GENERAL 2018'!AL22</f>
        <v>N/A</v>
      </c>
      <c r="J23" s="384"/>
      <c r="K23" s="385"/>
      <c r="L23" s="227"/>
      <c r="M23" s="227"/>
      <c r="N23" s="227"/>
      <c r="O23" s="228"/>
    </row>
    <row r="24" spans="1:15" ht="137.25" hidden="1" customHeight="1" x14ac:dyDescent="0.3">
      <c r="A24" s="226"/>
      <c r="B24" s="211"/>
      <c r="C24" s="430"/>
      <c r="D24" s="379"/>
      <c r="E24" s="407"/>
      <c r="F24" s="428"/>
      <c r="G24" s="188" t="str">
        <f>'PLAN ACCIÓN GENERAL 2018'!AJ23</f>
        <v>N/A</v>
      </c>
      <c r="H24" s="188" t="str">
        <f>'PLAN ACCIÓN GENERAL 2018'!AK23</f>
        <v>N/A</v>
      </c>
      <c r="I24" s="189" t="str">
        <f>'PLAN ACCIÓN GENERAL 2018'!AL23</f>
        <v>N/A</v>
      </c>
      <c r="J24" s="384"/>
      <c r="K24" s="385"/>
      <c r="L24" s="227"/>
      <c r="M24" s="227"/>
      <c r="N24" s="227"/>
      <c r="O24" s="228"/>
    </row>
    <row r="25" spans="1:15" ht="137.25" hidden="1" customHeight="1" x14ac:dyDescent="0.3">
      <c r="A25" s="226"/>
      <c r="B25" s="211"/>
      <c r="C25" s="430"/>
      <c r="D25" s="379"/>
      <c r="E25" s="402"/>
      <c r="F25" s="429"/>
      <c r="G25" s="188" t="str">
        <f>'PLAN ACCIÓN GENERAL 2018'!AJ24</f>
        <v>N/A</v>
      </c>
      <c r="H25" s="188" t="str">
        <f>'PLAN ACCIÓN GENERAL 2018'!AK24</f>
        <v>N/A</v>
      </c>
      <c r="I25" s="189" t="str">
        <f>'PLAN ACCIÓN GENERAL 2018'!AL24</f>
        <v>N/A</v>
      </c>
      <c r="J25" s="384"/>
      <c r="K25" s="385"/>
      <c r="L25" s="227"/>
      <c r="M25" s="227"/>
      <c r="N25" s="227"/>
      <c r="O25" s="228"/>
    </row>
    <row r="26" spans="1:15" ht="137.25" hidden="1" customHeight="1" x14ac:dyDescent="0.3">
      <c r="A26" s="226"/>
      <c r="B26" s="211"/>
      <c r="C26" s="203" t="str">
        <f>'PLAN ACCIÓN GENERAL 2018'!C25</f>
        <v>OE 4. Diseñar, articular e implementar los sistemas de gestión aplicables a la entidad</v>
      </c>
      <c r="D26" s="203" t="str">
        <f>'PLAN ACCIÓN GENERAL 2018'!D25</f>
        <v>E5. Articular e implementar el sistema HSEQ (Sistema de gestión de calidad, seguridad  y salud en el trabajo y medio ambiente).</v>
      </c>
      <c r="E26" s="401" t="str">
        <f>'PLAN ACCIÓN GENERAL 2018'!I25</f>
        <v>A8.</v>
      </c>
      <c r="F26" s="403" t="str">
        <f>'PLAN ACCIÓN GENERAL 2018'!J25</f>
        <v>Actualizar y ejecutar el plan de implementación del  Sistema HSEQ.</v>
      </c>
      <c r="G26" s="188" t="str">
        <f>'PLAN ACCIÓN GENERAL 2018'!AJ25</f>
        <v>N/A</v>
      </c>
      <c r="H26" s="188" t="str">
        <f>'PLAN ACCIÓN GENERAL 2018'!AK25</f>
        <v>N/A</v>
      </c>
      <c r="I26" s="189" t="str">
        <f>'PLAN ACCIÓN GENERAL 2018'!AL25</f>
        <v>N/A</v>
      </c>
      <c r="J26" s="384"/>
      <c r="K26" s="385"/>
      <c r="L26" s="229"/>
      <c r="M26" s="227"/>
      <c r="N26" s="227"/>
      <c r="O26" s="228"/>
    </row>
    <row r="27" spans="1:15" ht="137.25" hidden="1" customHeight="1" x14ac:dyDescent="0.3">
      <c r="A27" s="226"/>
      <c r="B27" s="211"/>
      <c r="C27" s="203"/>
      <c r="D27" s="203"/>
      <c r="E27" s="407"/>
      <c r="F27" s="399"/>
      <c r="G27" s="188" t="str">
        <f>'PLAN ACCIÓN GENERAL 2018'!AJ26</f>
        <v>N/A</v>
      </c>
      <c r="H27" s="188" t="str">
        <f>'PLAN ACCIÓN GENERAL 2018'!AK26</f>
        <v>N/A</v>
      </c>
      <c r="I27" s="189" t="str">
        <f>'PLAN ACCIÓN GENERAL 2018'!AL26</f>
        <v>N/A</v>
      </c>
      <c r="J27" s="384"/>
      <c r="K27" s="385"/>
      <c r="L27" s="229"/>
      <c r="M27" s="227"/>
      <c r="N27" s="227"/>
      <c r="O27" s="228"/>
    </row>
    <row r="28" spans="1:15" ht="137.25" hidden="1" customHeight="1" x14ac:dyDescent="0.3">
      <c r="A28" s="226"/>
      <c r="B28" s="211"/>
      <c r="C28" s="203"/>
      <c r="D28" s="203"/>
      <c r="E28" s="407"/>
      <c r="F28" s="399"/>
      <c r="G28" s="188" t="str">
        <f>'PLAN ACCIÓN GENERAL 2018'!AJ27</f>
        <v>N/A</v>
      </c>
      <c r="H28" s="188" t="str">
        <f>'PLAN ACCIÓN GENERAL 2018'!AK27</f>
        <v>N/A</v>
      </c>
      <c r="I28" s="189" t="str">
        <f>'PLAN ACCIÓN GENERAL 2018'!AL27</f>
        <v>N/A</v>
      </c>
      <c r="J28" s="382"/>
      <c r="K28" s="383"/>
      <c r="L28" s="229"/>
      <c r="M28" s="227"/>
      <c r="N28" s="227"/>
      <c r="O28" s="228"/>
    </row>
    <row r="29" spans="1:15" ht="137.25" hidden="1" customHeight="1" x14ac:dyDescent="0.3">
      <c r="A29" s="226"/>
      <c r="B29" s="211"/>
      <c r="C29" s="203"/>
      <c r="D29" s="203"/>
      <c r="E29" s="402"/>
      <c r="F29" s="400"/>
      <c r="G29" s="188" t="str">
        <f>'PLAN ACCIÓN GENERAL 2018'!AJ28</f>
        <v>N/A</v>
      </c>
      <c r="H29" s="188" t="str">
        <f>'PLAN ACCIÓN GENERAL 2018'!AK28</f>
        <v>N/A</v>
      </c>
      <c r="I29" s="189" t="str">
        <f>'PLAN ACCIÓN GENERAL 2018'!AL28</f>
        <v>N/A</v>
      </c>
      <c r="J29" s="384"/>
      <c r="K29" s="385"/>
      <c r="L29" s="229"/>
      <c r="M29" s="227"/>
      <c r="N29" s="227"/>
      <c r="O29" s="228"/>
    </row>
    <row r="30" spans="1:15" ht="137.25" hidden="1" customHeight="1" x14ac:dyDescent="0.3">
      <c r="A30" s="226"/>
      <c r="B30" s="234"/>
      <c r="C30" s="216"/>
      <c r="D30" s="216"/>
      <c r="E30" s="220" t="str">
        <f>'PLAN ACCIÓN GENERAL 2018'!I29</f>
        <v>A9.</v>
      </c>
      <c r="F30" s="219" t="str">
        <f>'PLAN ACCIÓN GENERAL 2018'!J29</f>
        <v>Articular el SGC con el MIPG (Modelo Integrado de Planeación y Gestión) versión vigente definido por el DAFP.</v>
      </c>
      <c r="G30" s="192" t="str">
        <f>'PLAN ACCIÓN GENERAL 2018'!AJ29</f>
        <v>N/A</v>
      </c>
      <c r="H30" s="192" t="str">
        <f>'PLAN ACCIÓN GENERAL 2018'!AK29</f>
        <v>N/A</v>
      </c>
      <c r="I30" s="193" t="str">
        <f>'PLAN ACCIÓN GENERAL 2018'!AL29</f>
        <v>N/A</v>
      </c>
      <c r="J30" s="410"/>
      <c r="K30" s="411"/>
      <c r="L30" s="229"/>
      <c r="M30" s="227"/>
      <c r="N30" s="227"/>
      <c r="O30" s="228"/>
    </row>
    <row r="31" spans="1:15" ht="100.5" customHeight="1" x14ac:dyDescent="0.3">
      <c r="A31" s="226"/>
      <c r="B31" s="388" t="s">
        <v>30</v>
      </c>
      <c r="C31" s="431" t="s">
        <v>31</v>
      </c>
      <c r="D31" s="431" t="s">
        <v>32</v>
      </c>
      <c r="E31" s="387" t="s">
        <v>138</v>
      </c>
      <c r="F31" s="432" t="s">
        <v>442</v>
      </c>
      <c r="G31" s="239" t="s">
        <v>502</v>
      </c>
      <c r="H31" s="194" t="s">
        <v>465</v>
      </c>
      <c r="I31" s="195">
        <v>43585</v>
      </c>
      <c r="J31" s="454" t="s">
        <v>492</v>
      </c>
      <c r="K31" s="454"/>
      <c r="L31" s="455"/>
      <c r="M31" s="455"/>
      <c r="N31" s="455"/>
      <c r="O31" s="456"/>
    </row>
    <row r="32" spans="1:15" ht="54.75" customHeight="1" x14ac:dyDescent="0.3">
      <c r="A32" s="226"/>
      <c r="B32" s="389"/>
      <c r="C32" s="379"/>
      <c r="D32" s="379"/>
      <c r="E32" s="381"/>
      <c r="F32" s="380"/>
      <c r="G32" s="235" t="s">
        <v>446</v>
      </c>
      <c r="H32" s="196" t="s">
        <v>501</v>
      </c>
      <c r="I32" s="197" t="s">
        <v>503</v>
      </c>
      <c r="J32" s="378"/>
      <c r="K32" s="378"/>
      <c r="L32" s="457"/>
      <c r="M32" s="457"/>
      <c r="N32" s="457"/>
      <c r="O32" s="458"/>
    </row>
    <row r="33" spans="1:15" ht="72.75" customHeight="1" x14ac:dyDescent="0.3">
      <c r="A33" s="226"/>
      <c r="B33" s="389"/>
      <c r="C33" s="379"/>
      <c r="D33" s="379"/>
      <c r="E33" s="381"/>
      <c r="F33" s="380"/>
      <c r="G33" s="201" t="s">
        <v>510</v>
      </c>
      <c r="H33" s="196" t="s">
        <v>359</v>
      </c>
      <c r="I33" s="197" t="s">
        <v>447</v>
      </c>
      <c r="J33" s="378"/>
      <c r="K33" s="378"/>
      <c r="L33" s="457"/>
      <c r="M33" s="457"/>
      <c r="N33" s="457"/>
      <c r="O33" s="458"/>
    </row>
    <row r="34" spans="1:15" ht="84.75" customHeight="1" x14ac:dyDescent="0.3">
      <c r="A34" s="226"/>
      <c r="B34" s="389"/>
      <c r="C34" s="379"/>
      <c r="D34" s="379"/>
      <c r="E34" s="381"/>
      <c r="F34" s="380"/>
      <c r="G34" s="201" t="s">
        <v>458</v>
      </c>
      <c r="H34" s="196" t="s">
        <v>466</v>
      </c>
      <c r="I34" s="197" t="s">
        <v>447</v>
      </c>
      <c r="J34" s="378"/>
      <c r="K34" s="378"/>
      <c r="L34" s="457"/>
      <c r="M34" s="457"/>
      <c r="N34" s="457"/>
      <c r="O34" s="458"/>
    </row>
    <row r="35" spans="1:15" ht="93" customHeight="1" x14ac:dyDescent="0.3">
      <c r="A35" s="226"/>
      <c r="B35" s="389"/>
      <c r="C35" s="379"/>
      <c r="D35" s="379"/>
      <c r="E35" s="381"/>
      <c r="F35" s="380"/>
      <c r="G35" s="188" t="s">
        <v>467</v>
      </c>
      <c r="H35" s="214" t="s">
        <v>500</v>
      </c>
      <c r="I35" s="198">
        <v>43554</v>
      </c>
      <c r="J35" s="378"/>
      <c r="K35" s="378"/>
      <c r="L35" s="457"/>
      <c r="M35" s="457"/>
      <c r="N35" s="457"/>
      <c r="O35" s="458"/>
    </row>
    <row r="36" spans="1:15" ht="90" customHeight="1" x14ac:dyDescent="0.3">
      <c r="A36" s="226"/>
      <c r="B36" s="389"/>
      <c r="C36" s="379"/>
      <c r="D36" s="379"/>
      <c r="E36" s="381"/>
      <c r="F36" s="380"/>
      <c r="G36" s="188" t="s">
        <v>511</v>
      </c>
      <c r="H36" s="214" t="s">
        <v>223</v>
      </c>
      <c r="I36" s="198">
        <v>43646</v>
      </c>
      <c r="J36" s="378"/>
      <c r="K36" s="378"/>
      <c r="L36" s="457"/>
      <c r="M36" s="457"/>
      <c r="N36" s="457"/>
      <c r="O36" s="458"/>
    </row>
    <row r="37" spans="1:15" ht="85.5" customHeight="1" x14ac:dyDescent="0.3">
      <c r="A37" s="226"/>
      <c r="B37" s="389"/>
      <c r="C37" s="379"/>
      <c r="D37" s="379"/>
      <c r="E37" s="381"/>
      <c r="F37" s="380"/>
      <c r="G37" s="188" t="s">
        <v>512</v>
      </c>
      <c r="H37" s="214" t="s">
        <v>468</v>
      </c>
      <c r="I37" s="198">
        <v>43768</v>
      </c>
      <c r="J37" s="378" t="s">
        <v>493</v>
      </c>
      <c r="K37" s="378"/>
      <c r="L37" s="457"/>
      <c r="M37" s="457"/>
      <c r="N37" s="457"/>
      <c r="O37" s="458"/>
    </row>
    <row r="38" spans="1:15" ht="95.25" customHeight="1" x14ac:dyDescent="0.3">
      <c r="A38" s="226"/>
      <c r="B38" s="389"/>
      <c r="C38" s="379"/>
      <c r="D38" s="379"/>
      <c r="E38" s="381"/>
      <c r="F38" s="380"/>
      <c r="G38" s="188" t="s">
        <v>469</v>
      </c>
      <c r="H38" s="214" t="s">
        <v>513</v>
      </c>
      <c r="I38" s="198">
        <v>43799</v>
      </c>
      <c r="J38" s="378"/>
      <c r="K38" s="378"/>
      <c r="L38" s="457"/>
      <c r="M38" s="457"/>
      <c r="N38" s="457"/>
      <c r="O38" s="458"/>
    </row>
    <row r="39" spans="1:15" s="185" customFormat="1" ht="64.5" customHeight="1" x14ac:dyDescent="0.3">
      <c r="A39" s="230"/>
      <c r="B39" s="389"/>
      <c r="C39" s="379"/>
      <c r="D39" s="379"/>
      <c r="E39" s="381"/>
      <c r="F39" s="380"/>
      <c r="G39" s="201" t="s">
        <v>470</v>
      </c>
      <c r="H39" s="196" t="s">
        <v>495</v>
      </c>
      <c r="I39" s="197" t="s">
        <v>429</v>
      </c>
      <c r="J39" s="378" t="s">
        <v>514</v>
      </c>
      <c r="K39" s="378"/>
      <c r="L39" s="459"/>
      <c r="M39" s="459"/>
      <c r="N39" s="459"/>
      <c r="O39" s="460"/>
    </row>
    <row r="40" spans="1:15" s="185" customFormat="1" ht="67.5" customHeight="1" x14ac:dyDescent="0.3">
      <c r="A40" s="230"/>
      <c r="B40" s="389"/>
      <c r="C40" s="379"/>
      <c r="D40" s="379"/>
      <c r="E40" s="381"/>
      <c r="F40" s="380"/>
      <c r="G40" s="201" t="s">
        <v>471</v>
      </c>
      <c r="H40" s="196" t="s">
        <v>496</v>
      </c>
      <c r="I40" s="197">
        <v>43738</v>
      </c>
      <c r="J40" s="378" t="s">
        <v>494</v>
      </c>
      <c r="K40" s="378"/>
      <c r="L40" s="459"/>
      <c r="M40" s="459"/>
      <c r="N40" s="459"/>
      <c r="O40" s="460"/>
    </row>
    <row r="41" spans="1:15" ht="93.75" customHeight="1" x14ac:dyDescent="0.3">
      <c r="A41" s="226"/>
      <c r="B41" s="389"/>
      <c r="C41" s="379"/>
      <c r="D41" s="379"/>
      <c r="E41" s="207" t="s">
        <v>433</v>
      </c>
      <c r="F41" s="218" t="s">
        <v>459</v>
      </c>
      <c r="G41" s="188" t="s">
        <v>472</v>
      </c>
      <c r="H41" s="214" t="s">
        <v>473</v>
      </c>
      <c r="I41" s="202" t="s">
        <v>445</v>
      </c>
      <c r="J41" s="378" t="s">
        <v>492</v>
      </c>
      <c r="K41" s="378"/>
      <c r="L41" s="457"/>
      <c r="M41" s="457"/>
      <c r="N41" s="457"/>
      <c r="O41" s="458"/>
    </row>
    <row r="42" spans="1:15" ht="57" customHeight="1" x14ac:dyDescent="0.3">
      <c r="A42" s="226"/>
      <c r="B42" s="389"/>
      <c r="C42" s="379" t="s">
        <v>428</v>
      </c>
      <c r="D42" s="379" t="s">
        <v>38</v>
      </c>
      <c r="E42" s="381" t="s">
        <v>143</v>
      </c>
      <c r="F42" s="380" t="s">
        <v>452</v>
      </c>
      <c r="G42" s="188" t="s">
        <v>497</v>
      </c>
      <c r="H42" s="214" t="s">
        <v>473</v>
      </c>
      <c r="I42" s="198" t="s">
        <v>504</v>
      </c>
      <c r="J42" s="378" t="s">
        <v>173</v>
      </c>
      <c r="K42" s="378"/>
      <c r="L42" s="457"/>
      <c r="M42" s="457"/>
      <c r="N42" s="457"/>
      <c r="O42" s="458"/>
    </row>
    <row r="43" spans="1:15" ht="76.5" customHeight="1" x14ac:dyDescent="0.3">
      <c r="A43" s="226"/>
      <c r="B43" s="389"/>
      <c r="C43" s="379"/>
      <c r="D43" s="379"/>
      <c r="E43" s="381"/>
      <c r="F43" s="380"/>
      <c r="G43" s="188" t="s">
        <v>515</v>
      </c>
      <c r="H43" s="214" t="s">
        <v>473</v>
      </c>
      <c r="I43" s="198">
        <v>43799</v>
      </c>
      <c r="J43" s="378"/>
      <c r="K43" s="378"/>
      <c r="L43" s="457"/>
      <c r="M43" s="457"/>
      <c r="N43" s="457"/>
      <c r="O43" s="458"/>
    </row>
    <row r="44" spans="1:15" ht="69.75" customHeight="1" x14ac:dyDescent="0.3">
      <c r="A44" s="226"/>
      <c r="B44" s="389"/>
      <c r="C44" s="379"/>
      <c r="D44" s="379"/>
      <c r="E44" s="381"/>
      <c r="F44" s="380"/>
      <c r="G44" s="201" t="s">
        <v>474</v>
      </c>
      <c r="H44" s="196" t="s">
        <v>475</v>
      </c>
      <c r="I44" s="197" t="s">
        <v>444</v>
      </c>
      <c r="J44" s="378" t="s">
        <v>173</v>
      </c>
      <c r="K44" s="378"/>
      <c r="L44" s="457"/>
      <c r="M44" s="457"/>
      <c r="N44" s="457"/>
      <c r="O44" s="458"/>
    </row>
    <row r="45" spans="1:15" ht="87" customHeight="1" x14ac:dyDescent="0.3">
      <c r="A45" s="226"/>
      <c r="B45" s="389"/>
      <c r="C45" s="379"/>
      <c r="D45" s="379"/>
      <c r="E45" s="207" t="s">
        <v>145</v>
      </c>
      <c r="F45" s="218" t="s">
        <v>460</v>
      </c>
      <c r="G45" s="188" t="s">
        <v>516</v>
      </c>
      <c r="H45" s="214" t="s">
        <v>476</v>
      </c>
      <c r="I45" s="198">
        <v>43585</v>
      </c>
      <c r="J45" s="378" t="s">
        <v>173</v>
      </c>
      <c r="K45" s="378"/>
      <c r="L45" s="457"/>
      <c r="M45" s="457"/>
      <c r="N45" s="457"/>
      <c r="O45" s="458"/>
    </row>
    <row r="46" spans="1:15" ht="137.25" hidden="1" customHeight="1" x14ac:dyDescent="0.3">
      <c r="A46" s="226"/>
      <c r="B46" s="389"/>
      <c r="C46" s="379"/>
      <c r="D46" s="379"/>
      <c r="E46" s="207"/>
      <c r="F46" s="218"/>
      <c r="G46" s="188" t="str">
        <f>'PLAN ACCIÓN GENERAL 2018'!AJ34</f>
        <v>N/A</v>
      </c>
      <c r="H46" s="214" t="str">
        <f>'PLAN ACCIÓN GENERAL 2018'!AK34</f>
        <v>N/A</v>
      </c>
      <c r="I46" s="198" t="str">
        <f>'PLAN ACCIÓN GENERAL 2018'!AL34</f>
        <v>N/A</v>
      </c>
      <c r="J46" s="378" t="s">
        <v>173</v>
      </c>
      <c r="K46" s="378"/>
      <c r="L46" s="236"/>
      <c r="M46" s="237"/>
      <c r="N46" s="237"/>
      <c r="O46" s="240"/>
    </row>
    <row r="47" spans="1:15" ht="137.25" hidden="1" customHeight="1" x14ac:dyDescent="0.3">
      <c r="A47" s="226"/>
      <c r="B47" s="389"/>
      <c r="C47" s="379"/>
      <c r="D47" s="379"/>
      <c r="E47" s="207"/>
      <c r="F47" s="218"/>
      <c r="G47" s="188" t="str">
        <f>'PLAN ACCIÓN GENERAL 2018'!AJ35</f>
        <v>N/A</v>
      </c>
      <c r="H47" s="214" t="str">
        <f>'PLAN ACCIÓN GENERAL 2018'!AK35</f>
        <v>N/A</v>
      </c>
      <c r="I47" s="198" t="str">
        <f>'PLAN ACCIÓN GENERAL 2018'!AL35</f>
        <v>N/A</v>
      </c>
      <c r="J47" s="378" t="s">
        <v>173</v>
      </c>
      <c r="K47" s="378"/>
      <c r="L47" s="236"/>
      <c r="M47" s="237"/>
      <c r="N47" s="237"/>
      <c r="O47" s="240"/>
    </row>
    <row r="48" spans="1:15" ht="137.25" hidden="1" customHeight="1" x14ac:dyDescent="0.3">
      <c r="A48" s="226"/>
      <c r="B48" s="389"/>
      <c r="C48" s="379"/>
      <c r="D48" s="379"/>
      <c r="E48" s="207"/>
      <c r="F48" s="218"/>
      <c r="G48" s="188" t="str">
        <f>'PLAN ACCIÓN GENERAL 2018'!AJ36</f>
        <v>N/A</v>
      </c>
      <c r="H48" s="214" t="str">
        <f>'PLAN ACCIÓN GENERAL 2018'!AK36</f>
        <v>N/A</v>
      </c>
      <c r="I48" s="198" t="str">
        <f>'PLAN ACCIÓN GENERAL 2018'!AL36</f>
        <v>N/A</v>
      </c>
      <c r="J48" s="378" t="s">
        <v>173</v>
      </c>
      <c r="K48" s="378"/>
      <c r="L48" s="236"/>
      <c r="M48" s="237"/>
      <c r="N48" s="237"/>
      <c r="O48" s="240"/>
    </row>
    <row r="49" spans="1:15" ht="137.25" hidden="1" customHeight="1" x14ac:dyDescent="0.3">
      <c r="A49" s="226"/>
      <c r="B49" s="389"/>
      <c r="C49" s="379"/>
      <c r="D49" s="379"/>
      <c r="E49" s="207" t="str">
        <f>'PLAN ACCIÓN GENERAL 2018'!I37</f>
        <v>A11.</v>
      </c>
      <c r="F49" s="218" t="str">
        <f>'PLAN ACCIÓN GENERAL 2018'!J37</f>
        <v>Articular e implementar el sistemas de gestión documental con el Sistema de Gestión de Calidad.</v>
      </c>
      <c r="G49" s="188" t="str">
        <f>'PLAN ACCIÓN GENERAL 2018'!AJ37</f>
        <v>N/A</v>
      </c>
      <c r="H49" s="214" t="str">
        <f>'PLAN ACCIÓN GENERAL 2018'!AK37</f>
        <v>N/A</v>
      </c>
      <c r="I49" s="198" t="str">
        <f>'PLAN ACCIÓN GENERAL 2018'!AL37</f>
        <v>N/A</v>
      </c>
      <c r="J49" s="378" t="s">
        <v>173</v>
      </c>
      <c r="K49" s="378"/>
      <c r="L49" s="236"/>
      <c r="M49" s="237"/>
      <c r="N49" s="237"/>
      <c r="O49" s="240"/>
    </row>
    <row r="50" spans="1:15" ht="137.25" hidden="1" customHeight="1" x14ac:dyDescent="0.3">
      <c r="A50" s="226"/>
      <c r="B50" s="389"/>
      <c r="C50" s="379"/>
      <c r="D50" s="379"/>
      <c r="E50" s="207" t="str">
        <f>'PLAN ACCIÓN GENERAL 2018'!I38</f>
        <v>A12.</v>
      </c>
      <c r="F50" s="218" t="str">
        <f>'PLAN ACCIÓN GENERAL 2018'!J38</f>
        <v>Gestionar la asignación de recursos para ejecutar el proyecto de terrazas verdes</v>
      </c>
      <c r="G50" s="188" t="str">
        <f>'PLAN ACCIÓN GENERAL 2018'!AJ38</f>
        <v>N/A</v>
      </c>
      <c r="H50" s="214" t="str">
        <f>'PLAN ACCIÓN GENERAL 2018'!AK38</f>
        <v>N/A</v>
      </c>
      <c r="I50" s="198" t="str">
        <f>'PLAN ACCIÓN GENERAL 2018'!AL38</f>
        <v>N/A</v>
      </c>
      <c r="J50" s="378" t="s">
        <v>173</v>
      </c>
      <c r="K50" s="378"/>
      <c r="L50" s="236"/>
      <c r="M50" s="237"/>
      <c r="N50" s="237"/>
      <c r="O50" s="240"/>
    </row>
    <row r="51" spans="1:15" ht="137.25" hidden="1" customHeight="1" x14ac:dyDescent="0.3">
      <c r="A51" s="226"/>
      <c r="B51" s="389"/>
      <c r="C51" s="379"/>
      <c r="D51" s="379"/>
      <c r="E51" s="207" t="str">
        <f>'PLAN ACCIÓN GENERAL 2018'!I39</f>
        <v>A13.</v>
      </c>
      <c r="F51" s="218" t="str">
        <f>'PLAN ACCIÓN GENERAL 2018'!J39</f>
        <v>Diseñar un proyecto de consumo sostenible y energías renovables</v>
      </c>
      <c r="G51" s="188" t="str">
        <f>'PLAN ACCIÓN GENERAL 2018'!AJ39</f>
        <v>N/A</v>
      </c>
      <c r="H51" s="214" t="str">
        <f>'PLAN ACCIÓN GENERAL 2018'!AK39</f>
        <v>N/A</v>
      </c>
      <c r="I51" s="198" t="str">
        <f>'PLAN ACCIÓN GENERAL 2018'!AL39</f>
        <v>N/A</v>
      </c>
      <c r="J51" s="378" t="s">
        <v>173</v>
      </c>
      <c r="K51" s="378"/>
      <c r="L51" s="236"/>
      <c r="M51" s="237"/>
      <c r="N51" s="237"/>
      <c r="O51" s="240"/>
    </row>
    <row r="52" spans="1:15" ht="137.25" hidden="1" customHeight="1" x14ac:dyDescent="0.3">
      <c r="A52" s="226"/>
      <c r="B52" s="389"/>
      <c r="C52" s="379"/>
      <c r="D52" s="379"/>
      <c r="E52" s="381" t="str">
        <f>'PLAN ACCIÓN GENERAL 2018'!I40</f>
        <v>A14.</v>
      </c>
      <c r="F52" s="380" t="str">
        <f>'PLAN ACCIÓN GENERAL 2018'!J40</f>
        <v>Establecer los lineamientos para las compras verdes</v>
      </c>
      <c r="G52" s="188" t="str">
        <f>'PLAN ACCIÓN GENERAL 2018'!AJ40</f>
        <v>N/A</v>
      </c>
      <c r="H52" s="214" t="str">
        <f>'PLAN ACCIÓN GENERAL 2018'!AK40</f>
        <v>N/A</v>
      </c>
      <c r="I52" s="198" t="str">
        <f>'PLAN ACCIÓN GENERAL 2018'!AL40</f>
        <v>N/A</v>
      </c>
      <c r="J52" s="378" t="s">
        <v>173</v>
      </c>
      <c r="K52" s="378"/>
      <c r="L52" s="236"/>
      <c r="M52" s="237"/>
      <c r="N52" s="237"/>
      <c r="O52" s="240"/>
    </row>
    <row r="53" spans="1:15" ht="137.25" hidden="1" customHeight="1" x14ac:dyDescent="0.3">
      <c r="A53" s="226"/>
      <c r="B53" s="389"/>
      <c r="C53" s="379"/>
      <c r="D53" s="379"/>
      <c r="E53" s="381"/>
      <c r="F53" s="380"/>
      <c r="G53" s="188" t="str">
        <f>'PLAN ACCIÓN GENERAL 2018'!AJ41</f>
        <v>N/A</v>
      </c>
      <c r="H53" s="214" t="str">
        <f>'PLAN ACCIÓN GENERAL 2018'!AK41</f>
        <v>N/A</v>
      </c>
      <c r="I53" s="198" t="str">
        <f>'PLAN ACCIÓN GENERAL 2018'!AL41</f>
        <v>N/A</v>
      </c>
      <c r="J53" s="378" t="s">
        <v>173</v>
      </c>
      <c r="K53" s="378"/>
      <c r="L53" s="236"/>
      <c r="M53" s="237"/>
      <c r="N53" s="237"/>
      <c r="O53" s="240"/>
    </row>
    <row r="54" spans="1:15" ht="137.25" hidden="1" customHeight="1" x14ac:dyDescent="0.3">
      <c r="A54" s="226"/>
      <c r="B54" s="389"/>
      <c r="C54" s="379"/>
      <c r="D54" s="379"/>
      <c r="E54" s="381"/>
      <c r="F54" s="380"/>
      <c r="G54" s="188" t="str">
        <f>'PLAN ACCIÓN GENERAL 2018'!AJ42</f>
        <v>N/A</v>
      </c>
      <c r="H54" s="214" t="str">
        <f>'PLAN ACCIÓN GENERAL 2018'!AK42</f>
        <v>N/A</v>
      </c>
      <c r="I54" s="198" t="str">
        <f>'PLAN ACCIÓN GENERAL 2018'!AL42</f>
        <v>N/A</v>
      </c>
      <c r="J54" s="378" t="s">
        <v>173</v>
      </c>
      <c r="K54" s="378"/>
      <c r="L54" s="236"/>
      <c r="M54" s="237"/>
      <c r="N54" s="237"/>
      <c r="O54" s="240"/>
    </row>
    <row r="55" spans="1:15" ht="137.25" hidden="1" customHeight="1" x14ac:dyDescent="0.3">
      <c r="A55" s="226"/>
      <c r="B55" s="389"/>
      <c r="C55" s="379"/>
      <c r="D55" s="379"/>
      <c r="E55" s="381"/>
      <c r="F55" s="380"/>
      <c r="G55" s="188" t="str">
        <f>'PLAN ACCIÓN GENERAL 2018'!AJ43</f>
        <v>N/A</v>
      </c>
      <c r="H55" s="214" t="str">
        <f>'PLAN ACCIÓN GENERAL 2018'!AK43</f>
        <v>N/A</v>
      </c>
      <c r="I55" s="198" t="str">
        <f>'PLAN ACCIÓN GENERAL 2018'!AL43</f>
        <v>N/A</v>
      </c>
      <c r="J55" s="378" t="s">
        <v>173</v>
      </c>
      <c r="K55" s="378"/>
      <c r="L55" s="236"/>
      <c r="M55" s="237"/>
      <c r="N55" s="237"/>
      <c r="O55" s="240"/>
    </row>
    <row r="56" spans="1:15" ht="137.25" hidden="1" customHeight="1" x14ac:dyDescent="0.3">
      <c r="A56" s="226"/>
      <c r="B56" s="389"/>
      <c r="C56" s="379"/>
      <c r="D56" s="379"/>
      <c r="E56" s="381" t="str">
        <f>'PLAN ACCIÓN GENERAL 2018'!I44</f>
        <v>A15.</v>
      </c>
      <c r="F56" s="380" t="str">
        <f>'PLAN ACCIÓN GENERAL 2018'!J44</f>
        <v>Articular e implementar soluciones tecnológicas que fortalezcan la interacción entre el Senado y el ciudadano.</v>
      </c>
      <c r="G56" s="188" t="str">
        <f>'PLAN ACCIÓN GENERAL 2018'!AJ44</f>
        <v>N/A</v>
      </c>
      <c r="H56" s="214" t="str">
        <f>'PLAN ACCIÓN GENERAL 2018'!AK44</f>
        <v>N/A</v>
      </c>
      <c r="I56" s="198" t="str">
        <f>'PLAN ACCIÓN GENERAL 2018'!AL44</f>
        <v>N/A</v>
      </c>
      <c r="J56" s="378" t="s">
        <v>173</v>
      </c>
      <c r="K56" s="378"/>
      <c r="L56" s="236"/>
      <c r="M56" s="237"/>
      <c r="N56" s="237"/>
      <c r="O56" s="240"/>
    </row>
    <row r="57" spans="1:15" ht="137.25" hidden="1" customHeight="1" x14ac:dyDescent="0.3">
      <c r="A57" s="226"/>
      <c r="B57" s="389"/>
      <c r="C57" s="379"/>
      <c r="D57" s="379"/>
      <c r="E57" s="381"/>
      <c r="F57" s="380"/>
      <c r="G57" s="188" t="str">
        <f>'PLAN ACCIÓN GENERAL 2018'!AJ45</f>
        <v>N/A</v>
      </c>
      <c r="H57" s="214" t="str">
        <f>'PLAN ACCIÓN GENERAL 2018'!AK45</f>
        <v>N/A</v>
      </c>
      <c r="I57" s="198" t="str">
        <f>'PLAN ACCIÓN GENERAL 2018'!AL45</f>
        <v>N/A</v>
      </c>
      <c r="J57" s="378" t="s">
        <v>173</v>
      </c>
      <c r="K57" s="378"/>
      <c r="L57" s="236"/>
      <c r="M57" s="237"/>
      <c r="N57" s="237"/>
      <c r="O57" s="240"/>
    </row>
    <row r="58" spans="1:15" ht="137.25" hidden="1" customHeight="1" x14ac:dyDescent="0.3">
      <c r="A58" s="226"/>
      <c r="B58" s="389"/>
      <c r="C58" s="379"/>
      <c r="D58" s="379"/>
      <c r="E58" s="381"/>
      <c r="F58" s="380"/>
      <c r="G58" s="188" t="str">
        <f>'PLAN ACCIÓN GENERAL 2018'!AJ46</f>
        <v>N/A</v>
      </c>
      <c r="H58" s="214" t="str">
        <f>'PLAN ACCIÓN GENERAL 2018'!AK46</f>
        <v>N/A</v>
      </c>
      <c r="I58" s="198" t="str">
        <f>'PLAN ACCIÓN GENERAL 2018'!AL46</f>
        <v>N/A</v>
      </c>
      <c r="J58" s="378" t="s">
        <v>173</v>
      </c>
      <c r="K58" s="378"/>
      <c r="L58" s="236"/>
      <c r="M58" s="237"/>
      <c r="N58" s="237"/>
      <c r="O58" s="240"/>
    </row>
    <row r="59" spans="1:15" ht="137.25" hidden="1" customHeight="1" x14ac:dyDescent="0.3">
      <c r="A59" s="226"/>
      <c r="B59" s="389"/>
      <c r="C59" s="379"/>
      <c r="D59" s="379"/>
      <c r="E59" s="381"/>
      <c r="F59" s="380"/>
      <c r="G59" s="188" t="str">
        <f>'PLAN ACCIÓN GENERAL 2018'!AJ47</f>
        <v>N/A</v>
      </c>
      <c r="H59" s="214" t="str">
        <f>'PLAN ACCIÓN GENERAL 2018'!AK47</f>
        <v>N/A</v>
      </c>
      <c r="I59" s="198" t="str">
        <f>'PLAN ACCIÓN GENERAL 2018'!AL47</f>
        <v>N/A</v>
      </c>
      <c r="J59" s="378" t="s">
        <v>173</v>
      </c>
      <c r="K59" s="378"/>
      <c r="L59" s="236"/>
      <c r="M59" s="237"/>
      <c r="N59" s="237"/>
      <c r="O59" s="240"/>
    </row>
    <row r="60" spans="1:15" ht="137.25" hidden="1" customHeight="1" x14ac:dyDescent="0.3">
      <c r="A60" s="226"/>
      <c r="B60" s="389"/>
      <c r="C60" s="379"/>
      <c r="D60" s="379"/>
      <c r="E60" s="207" t="str">
        <f>'PLAN ACCIÓN GENERAL 2018'!I48</f>
        <v>A16.</v>
      </c>
      <c r="F60" s="218" t="str">
        <f>'PLAN ACCIÓN GENERAL 2018'!J48</f>
        <v>Presentar solicitud de recursos para la ejecución del plan de fortalecimiento del programa de Visitas Guiadas en el Congreso</v>
      </c>
      <c r="G60" s="188" t="str">
        <f>'PLAN ACCIÓN GENERAL 2018'!AJ48</f>
        <v>N/A</v>
      </c>
      <c r="H60" s="214" t="str">
        <f>'PLAN ACCIÓN GENERAL 2018'!AK48</f>
        <v>N/A</v>
      </c>
      <c r="I60" s="198" t="str">
        <f>'PLAN ACCIÓN GENERAL 2018'!AL48</f>
        <v>N/A</v>
      </c>
      <c r="J60" s="378" t="s">
        <v>173</v>
      </c>
      <c r="K60" s="378"/>
      <c r="L60" s="236"/>
      <c r="M60" s="237"/>
      <c r="N60" s="237"/>
      <c r="O60" s="240"/>
    </row>
    <row r="61" spans="1:15" ht="137.25" hidden="1" customHeight="1" x14ac:dyDescent="0.3">
      <c r="A61" s="226"/>
      <c r="B61" s="389"/>
      <c r="C61" s="379"/>
      <c r="D61" s="379"/>
      <c r="E61" s="381" t="str">
        <f>'PLAN ACCIÓN GENERAL 2018'!I49</f>
        <v>A17.</v>
      </c>
      <c r="F61" s="380" t="str">
        <f>'PLAN ACCIÓN GENERAL 2018'!J49</f>
        <v>Iniciar la implementación del plan de soluciones tecnológicas y adecuación de instalaciones físicas, para el acceso de personas con discapacidad.</v>
      </c>
      <c r="G61" s="188" t="str">
        <f>'PLAN ACCIÓN GENERAL 2018'!AJ49</f>
        <v>N/A</v>
      </c>
      <c r="H61" s="214" t="str">
        <f>'PLAN ACCIÓN GENERAL 2018'!AK49</f>
        <v>N/A</v>
      </c>
      <c r="I61" s="198" t="str">
        <f>'PLAN ACCIÓN GENERAL 2018'!AL49</f>
        <v>N/A</v>
      </c>
      <c r="J61" s="378" t="s">
        <v>173</v>
      </c>
      <c r="K61" s="378"/>
      <c r="L61" s="236"/>
      <c r="M61" s="237"/>
      <c r="N61" s="237"/>
      <c r="O61" s="240"/>
    </row>
    <row r="62" spans="1:15" ht="137.25" hidden="1" customHeight="1" x14ac:dyDescent="0.3">
      <c r="A62" s="226"/>
      <c r="B62" s="389"/>
      <c r="C62" s="379"/>
      <c r="D62" s="379"/>
      <c r="E62" s="381"/>
      <c r="F62" s="380"/>
      <c r="G62" s="188" t="str">
        <f>'PLAN ACCIÓN GENERAL 2018'!AJ50</f>
        <v>N/A</v>
      </c>
      <c r="H62" s="214" t="str">
        <f>'PLAN ACCIÓN GENERAL 2018'!AK50</f>
        <v>N/A</v>
      </c>
      <c r="I62" s="198" t="str">
        <f>'PLAN ACCIÓN GENERAL 2018'!AL50</f>
        <v>N/A</v>
      </c>
      <c r="J62" s="378" t="s">
        <v>173</v>
      </c>
      <c r="K62" s="378"/>
      <c r="L62" s="236"/>
      <c r="M62" s="237"/>
      <c r="N62" s="237"/>
      <c r="O62" s="240"/>
    </row>
    <row r="63" spans="1:15" ht="137.25" hidden="1" customHeight="1" x14ac:dyDescent="0.3">
      <c r="A63" s="226"/>
      <c r="B63" s="389"/>
      <c r="C63" s="379"/>
      <c r="D63" s="379"/>
      <c r="E63" s="207" t="str">
        <f>'PLAN ACCIÓN GENERAL 2018'!I51</f>
        <v>A18.</v>
      </c>
      <c r="F63" s="218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G63" s="188" t="str">
        <f>'PLAN ACCIÓN GENERAL 2018'!AJ51</f>
        <v>N/A</v>
      </c>
      <c r="H63" s="214" t="str">
        <f>'PLAN ACCIÓN GENERAL 2018'!AK51</f>
        <v>N/A</v>
      </c>
      <c r="I63" s="198" t="str">
        <f>'PLAN ACCIÓN GENERAL 2018'!AL51</f>
        <v>N/A</v>
      </c>
      <c r="J63" s="378" t="s">
        <v>173</v>
      </c>
      <c r="K63" s="378"/>
      <c r="L63" s="236"/>
      <c r="M63" s="237"/>
      <c r="N63" s="237"/>
      <c r="O63" s="240"/>
    </row>
    <row r="64" spans="1:15" ht="137.25" hidden="1" customHeight="1" x14ac:dyDescent="0.3">
      <c r="A64" s="226"/>
      <c r="B64" s="389"/>
      <c r="C64" s="379"/>
      <c r="D64" s="379"/>
      <c r="E64" s="381" t="str">
        <f>'PLAN ACCIÓN GENERAL 2018'!I52</f>
        <v>A19.</v>
      </c>
      <c r="F64" s="380" t="str">
        <f>'PLAN ACCIÓN GENERAL 2018'!J52</f>
        <v>Implementar la metodología de trabajo para el manejo de la información interna y externa de la entidad.</v>
      </c>
      <c r="G64" s="188" t="str">
        <f>'PLAN ACCIÓN GENERAL 2018'!AJ52</f>
        <v>N/A</v>
      </c>
      <c r="H64" s="214" t="str">
        <f>'PLAN ACCIÓN GENERAL 2018'!AK52</f>
        <v>N/A</v>
      </c>
      <c r="I64" s="198" t="str">
        <f>'PLAN ACCIÓN GENERAL 2018'!AL52</f>
        <v>N/A</v>
      </c>
      <c r="J64" s="378" t="s">
        <v>173</v>
      </c>
      <c r="K64" s="378"/>
      <c r="L64" s="236"/>
      <c r="M64" s="237"/>
      <c r="N64" s="237"/>
      <c r="O64" s="240"/>
    </row>
    <row r="65" spans="1:15" ht="137.25" hidden="1" customHeight="1" x14ac:dyDescent="0.3">
      <c r="A65" s="226"/>
      <c r="B65" s="389"/>
      <c r="C65" s="379"/>
      <c r="D65" s="379"/>
      <c r="E65" s="381"/>
      <c r="F65" s="380"/>
      <c r="G65" s="188" t="str">
        <f>'PLAN ACCIÓN GENERAL 2018'!AJ53</f>
        <v>N/A</v>
      </c>
      <c r="H65" s="214" t="str">
        <f>'PLAN ACCIÓN GENERAL 2018'!AK53</f>
        <v>N/A</v>
      </c>
      <c r="I65" s="198" t="str">
        <f>'PLAN ACCIÓN GENERAL 2018'!AL53</f>
        <v>N/A</v>
      </c>
      <c r="J65" s="378" t="s">
        <v>173</v>
      </c>
      <c r="K65" s="378"/>
      <c r="L65" s="236"/>
      <c r="M65" s="237"/>
      <c r="N65" s="237"/>
      <c r="O65" s="240"/>
    </row>
    <row r="66" spans="1:15" ht="137.25" hidden="1" customHeight="1" x14ac:dyDescent="0.3">
      <c r="A66" s="226"/>
      <c r="B66" s="389"/>
      <c r="C66" s="379"/>
      <c r="D66" s="379"/>
      <c r="E66" s="381"/>
      <c r="F66" s="380"/>
      <c r="G66" s="188" t="str">
        <f>'PLAN ACCIÓN GENERAL 2018'!AJ54</f>
        <v>N/A</v>
      </c>
      <c r="H66" s="214" t="str">
        <f>'PLAN ACCIÓN GENERAL 2018'!AK54</f>
        <v>N/A</v>
      </c>
      <c r="I66" s="198" t="str">
        <f>'PLAN ACCIÓN GENERAL 2018'!AL54</f>
        <v>N/A</v>
      </c>
      <c r="J66" s="378" t="s">
        <v>173</v>
      </c>
      <c r="K66" s="378"/>
      <c r="L66" s="236"/>
      <c r="M66" s="237"/>
      <c r="N66" s="237"/>
      <c r="O66" s="240"/>
    </row>
    <row r="67" spans="1:15" ht="137.25" hidden="1" customHeight="1" x14ac:dyDescent="0.3">
      <c r="A67" s="226"/>
      <c r="B67" s="389"/>
      <c r="C67" s="379"/>
      <c r="D67" s="379"/>
      <c r="E67" s="207" t="str">
        <f>'PLAN ACCIÓN GENERAL 2018'!I55</f>
        <v>A20.</v>
      </c>
      <c r="F67" s="218" t="str">
        <f>'PLAN ACCIÓN GENERAL 2018'!J55</f>
        <v>Elaborar diagnóstico preliminar interno del estado técnico y jurídico del Canal Congreso para atender el impacto del apagón analógico del año 2019.</v>
      </c>
      <c r="G67" s="188" t="str">
        <f>'PLAN ACCIÓN GENERAL 2018'!AJ55</f>
        <v>N/A</v>
      </c>
      <c r="H67" s="214" t="str">
        <f>'PLAN ACCIÓN GENERAL 2018'!AK55</f>
        <v>N/A</v>
      </c>
      <c r="I67" s="198" t="str">
        <f>'PLAN ACCIÓN GENERAL 2018'!AL55</f>
        <v>N/A</v>
      </c>
      <c r="J67" s="378" t="s">
        <v>173</v>
      </c>
      <c r="K67" s="378"/>
      <c r="L67" s="236"/>
      <c r="M67" s="237"/>
      <c r="N67" s="237"/>
      <c r="O67" s="240"/>
    </row>
    <row r="68" spans="1:15" ht="137.25" hidden="1" customHeight="1" x14ac:dyDescent="0.3">
      <c r="A68" s="226"/>
      <c r="B68" s="389"/>
      <c r="C68" s="379"/>
      <c r="D68" s="379"/>
      <c r="E68" s="381" t="str">
        <f>'PLAN ACCIÓN GENERAL 2018'!I56</f>
        <v>A21.</v>
      </c>
      <c r="F68" s="380" t="str">
        <f>'PLAN ACCIÓN GENERAL 2018'!J56</f>
        <v>Actualizar módulos de la aplicación MI SENADO para transmitir la información legislativa de comisiones constitucionales, Ética y Ordenamiento Territorial.</v>
      </c>
      <c r="G68" s="188" t="str">
        <f>'PLAN ACCIÓN GENERAL 2018'!AJ56</f>
        <v>N/A</v>
      </c>
      <c r="H68" s="214" t="str">
        <f>'PLAN ACCIÓN GENERAL 2018'!AK56</f>
        <v>N/A</v>
      </c>
      <c r="I68" s="198" t="str">
        <f>'PLAN ACCIÓN GENERAL 2018'!AL56</f>
        <v>N/A</v>
      </c>
      <c r="J68" s="378" t="s">
        <v>173</v>
      </c>
      <c r="K68" s="378"/>
      <c r="L68" s="236"/>
      <c r="M68" s="237"/>
      <c r="N68" s="237"/>
      <c r="O68" s="240"/>
    </row>
    <row r="69" spans="1:15" ht="20.25" hidden="1" customHeight="1" x14ac:dyDescent="0.3">
      <c r="A69" s="226"/>
      <c r="B69" s="389"/>
      <c r="C69" s="379"/>
      <c r="D69" s="379"/>
      <c r="E69" s="381"/>
      <c r="F69" s="380"/>
      <c r="G69" s="188" t="str">
        <f>'PLAN ACCIÓN GENERAL 2018'!AJ57</f>
        <v>N/A</v>
      </c>
      <c r="H69" s="214" t="str">
        <f>'PLAN ACCIÓN GENERAL 2018'!AK57</f>
        <v>N/A</v>
      </c>
      <c r="I69" s="198" t="str">
        <f>'PLAN ACCIÓN GENERAL 2018'!AL57</f>
        <v>N/A</v>
      </c>
      <c r="J69" s="378" t="s">
        <v>173</v>
      </c>
      <c r="K69" s="378"/>
      <c r="L69" s="236"/>
      <c r="M69" s="237"/>
      <c r="N69" s="237"/>
      <c r="O69" s="240"/>
    </row>
    <row r="70" spans="1:15" ht="137.25" hidden="1" customHeight="1" x14ac:dyDescent="0.3">
      <c r="A70" s="226"/>
      <c r="B70" s="389"/>
      <c r="C70" s="379"/>
      <c r="D70" s="379"/>
      <c r="E70" s="381" t="str">
        <f>'PLAN ACCIÓN GENERAL 2018'!I58</f>
        <v>A22.</v>
      </c>
      <c r="F70" s="380" t="str">
        <f>'PLAN ACCIÓN GENERAL 2018'!J58</f>
        <v>Gestionar la asignación de los recursos para implementar mejoras de seguridad de las instalaciones físicas en las diferentes áreas de la entidad.</v>
      </c>
      <c r="G70" s="188" t="str">
        <f>'PLAN ACCIÓN GENERAL 2018'!AJ58</f>
        <v>N/A</v>
      </c>
      <c r="H70" s="214" t="str">
        <f>'PLAN ACCIÓN GENERAL 2018'!AK58</f>
        <v>N/A</v>
      </c>
      <c r="I70" s="198" t="str">
        <f>'PLAN ACCIÓN GENERAL 2018'!AL58</f>
        <v>N/A</v>
      </c>
      <c r="J70" s="378" t="s">
        <v>173</v>
      </c>
      <c r="K70" s="378"/>
      <c r="L70" s="236"/>
      <c r="M70" s="237"/>
      <c r="N70" s="237"/>
      <c r="O70" s="240"/>
    </row>
    <row r="71" spans="1:15" ht="137.25" hidden="1" customHeight="1" x14ac:dyDescent="0.3">
      <c r="A71" s="226"/>
      <c r="B71" s="389"/>
      <c r="C71" s="379"/>
      <c r="D71" s="379"/>
      <c r="E71" s="381"/>
      <c r="F71" s="380"/>
      <c r="G71" s="188" t="str">
        <f>'PLAN ACCIÓN GENERAL 2018'!AJ59</f>
        <v>N/A</v>
      </c>
      <c r="H71" s="214" t="str">
        <f>'PLAN ACCIÓN GENERAL 2018'!AK59</f>
        <v>N/A</v>
      </c>
      <c r="I71" s="198" t="str">
        <f>'PLAN ACCIÓN GENERAL 2018'!AL59</f>
        <v>N/A</v>
      </c>
      <c r="J71" s="378" t="s">
        <v>173</v>
      </c>
      <c r="K71" s="378"/>
      <c r="L71" s="236"/>
      <c r="M71" s="237"/>
      <c r="N71" s="237"/>
      <c r="O71" s="240"/>
    </row>
    <row r="72" spans="1:15" ht="137.25" hidden="1" customHeight="1" x14ac:dyDescent="0.3">
      <c r="A72" s="226"/>
      <c r="B72" s="389"/>
      <c r="C72" s="379"/>
      <c r="D72" s="379"/>
      <c r="E72" s="207" t="str">
        <f>'PLAN ACCIÓN GENERAL 2018'!I60</f>
        <v>A23.</v>
      </c>
      <c r="F72" s="218" t="str">
        <f>'PLAN ACCIÓN GENERAL 2018'!J60</f>
        <v xml:space="preserve">Gestionar y presentar propuestas de convenios, contratos ante la DGA con entidades que brinden capacitación. </v>
      </c>
      <c r="G72" s="188" t="str">
        <f>'PLAN ACCIÓN GENERAL 2018'!AJ60</f>
        <v>N/A</v>
      </c>
      <c r="H72" s="214" t="str">
        <f>'PLAN ACCIÓN GENERAL 2018'!AK60</f>
        <v>N/A</v>
      </c>
      <c r="I72" s="198" t="str">
        <f>'PLAN ACCIÓN GENERAL 2018'!AL60</f>
        <v>N/A</v>
      </c>
      <c r="J72" s="378" t="s">
        <v>173</v>
      </c>
      <c r="K72" s="378"/>
      <c r="L72" s="236"/>
      <c r="M72" s="237"/>
      <c r="N72" s="237"/>
      <c r="O72" s="240"/>
    </row>
    <row r="73" spans="1:15" ht="137.25" hidden="1" customHeight="1" x14ac:dyDescent="0.3">
      <c r="A73" s="226"/>
      <c r="B73" s="389"/>
      <c r="C73" s="379"/>
      <c r="D73" s="379"/>
      <c r="E73" s="207" t="str">
        <f>'PLAN ACCIÓN GENERAL 2018'!I61</f>
        <v>A24.</v>
      </c>
      <c r="F73" s="218" t="str">
        <f>'PLAN ACCIÓN GENERAL 2018'!J61</f>
        <v xml:space="preserve">Promover el uso y apropiación de software de Talento Humano en el módulo de formación y capacitación   </v>
      </c>
      <c r="G73" s="188" t="str">
        <f>'PLAN ACCIÓN GENERAL 2018'!AJ61</f>
        <v>N/A</v>
      </c>
      <c r="H73" s="214" t="str">
        <f>'PLAN ACCIÓN GENERAL 2018'!AK61</f>
        <v>N/A</v>
      </c>
      <c r="I73" s="198" t="str">
        <f>'PLAN ACCIÓN GENERAL 2018'!AL61</f>
        <v>N/A</v>
      </c>
      <c r="J73" s="378" t="s">
        <v>173</v>
      </c>
      <c r="K73" s="378"/>
      <c r="L73" s="236"/>
      <c r="M73" s="237"/>
      <c r="N73" s="237"/>
      <c r="O73" s="240"/>
    </row>
    <row r="74" spans="1:15" ht="137.25" hidden="1" customHeight="1" x14ac:dyDescent="0.3">
      <c r="A74" s="226"/>
      <c r="B74" s="389"/>
      <c r="C74" s="379"/>
      <c r="D74" s="379"/>
      <c r="E74" s="381" t="str">
        <f>'PLAN ACCIÓN GENERAL 2018'!I62</f>
        <v>A25.</v>
      </c>
      <c r="F74" s="380" t="str">
        <f>'PLAN ACCIÓN GENERAL 2018'!J62</f>
        <v>Realizar la inducción a los Senadores electos 2018-2022</v>
      </c>
      <c r="G74" s="188" t="str">
        <f>'PLAN ACCIÓN GENERAL 2018'!AJ62</f>
        <v>N/A</v>
      </c>
      <c r="H74" s="214" t="str">
        <f>'PLAN ACCIÓN GENERAL 2018'!AK62</f>
        <v>N/A</v>
      </c>
      <c r="I74" s="198" t="str">
        <f>'PLAN ACCIÓN GENERAL 2018'!AL62</f>
        <v>N/A</v>
      </c>
      <c r="J74" s="378" t="s">
        <v>173</v>
      </c>
      <c r="K74" s="378"/>
      <c r="L74" s="236"/>
      <c r="M74" s="237"/>
      <c r="N74" s="237"/>
      <c r="O74" s="240"/>
    </row>
    <row r="75" spans="1:15" ht="137.25" hidden="1" customHeight="1" x14ac:dyDescent="0.3">
      <c r="A75" s="226"/>
      <c r="B75" s="389"/>
      <c r="C75" s="379"/>
      <c r="D75" s="379"/>
      <c r="E75" s="381"/>
      <c r="F75" s="380"/>
      <c r="G75" s="188" t="str">
        <f>'PLAN ACCIÓN GENERAL 2018'!AJ63</f>
        <v>N/A</v>
      </c>
      <c r="H75" s="214" t="str">
        <f>'PLAN ACCIÓN GENERAL 2018'!AK63</f>
        <v>N/A</v>
      </c>
      <c r="I75" s="198" t="str">
        <f>'PLAN ACCIÓN GENERAL 2018'!AL63</f>
        <v>N/A</v>
      </c>
      <c r="J75" s="378" t="s">
        <v>173</v>
      </c>
      <c r="K75" s="378"/>
      <c r="L75" s="236"/>
      <c r="M75" s="237"/>
      <c r="N75" s="237"/>
      <c r="O75" s="240"/>
    </row>
    <row r="76" spans="1:15" ht="137.25" hidden="1" customHeight="1" x14ac:dyDescent="0.3">
      <c r="A76" s="226"/>
      <c r="B76" s="389"/>
      <c r="C76" s="379"/>
      <c r="D76" s="379"/>
      <c r="E76" s="381"/>
      <c r="F76" s="380"/>
      <c r="G76" s="188" t="str">
        <f>'PLAN ACCIÓN GENERAL 2018'!AJ64</f>
        <v>N/A</v>
      </c>
      <c r="H76" s="214" t="str">
        <f>'PLAN ACCIÓN GENERAL 2018'!AK64</f>
        <v>N/A</v>
      </c>
      <c r="I76" s="198" t="str">
        <f>'PLAN ACCIÓN GENERAL 2018'!AL64</f>
        <v>N/A</v>
      </c>
      <c r="J76" s="378" t="s">
        <v>173</v>
      </c>
      <c r="K76" s="378"/>
      <c r="L76" s="236"/>
      <c r="M76" s="237"/>
      <c r="N76" s="237"/>
      <c r="O76" s="240"/>
    </row>
    <row r="77" spans="1:15" ht="137.25" hidden="1" customHeight="1" x14ac:dyDescent="0.3">
      <c r="A77" s="226"/>
      <c r="B77" s="389"/>
      <c r="C77" s="379"/>
      <c r="D77" s="379"/>
      <c r="E77" s="381"/>
      <c r="F77" s="380"/>
      <c r="G77" s="188" t="str">
        <f>'PLAN ACCIÓN GENERAL 2018'!AJ65</f>
        <v>N/A</v>
      </c>
      <c r="H77" s="214" t="str">
        <f>'PLAN ACCIÓN GENERAL 2018'!AK65</f>
        <v>N/A</v>
      </c>
      <c r="I77" s="198" t="str">
        <f>'PLAN ACCIÓN GENERAL 2018'!AL65</f>
        <v>N/A</v>
      </c>
      <c r="J77" s="378" t="s">
        <v>173</v>
      </c>
      <c r="K77" s="378"/>
      <c r="L77" s="236"/>
      <c r="M77" s="237"/>
      <c r="N77" s="237"/>
      <c r="O77" s="240"/>
    </row>
    <row r="78" spans="1:15" ht="137.25" hidden="1" customHeight="1" x14ac:dyDescent="0.3">
      <c r="A78" s="226"/>
      <c r="B78" s="389"/>
      <c r="C78" s="379"/>
      <c r="D78" s="379"/>
      <c r="E78" s="207" t="str">
        <f>'PLAN ACCIÓN GENERAL 2018'!I66</f>
        <v>A26.</v>
      </c>
      <c r="F78" s="218" t="str">
        <f>'PLAN ACCIÓN GENERAL 2018'!J66</f>
        <v xml:space="preserve">Gestionar y presentar propuestas ante  la DGA que permitan la ejecución del plan de bienestar. </v>
      </c>
      <c r="G78" s="188" t="str">
        <f>'PLAN ACCIÓN GENERAL 2018'!AJ66</f>
        <v>N/A</v>
      </c>
      <c r="H78" s="214" t="str">
        <f>'PLAN ACCIÓN GENERAL 2018'!AK66</f>
        <v>N/A</v>
      </c>
      <c r="I78" s="198" t="str">
        <f>'PLAN ACCIÓN GENERAL 2018'!AL66</f>
        <v>N/A</v>
      </c>
      <c r="J78" s="378" t="s">
        <v>173</v>
      </c>
      <c r="K78" s="378"/>
      <c r="L78" s="236"/>
      <c r="M78" s="237"/>
      <c r="N78" s="237"/>
      <c r="O78" s="240"/>
    </row>
    <row r="79" spans="1:15" ht="137.25" hidden="1" customHeight="1" x14ac:dyDescent="0.3">
      <c r="A79" s="226"/>
      <c r="B79" s="389"/>
      <c r="C79" s="379"/>
      <c r="D79" s="379"/>
      <c r="E79" s="207" t="str">
        <f>'PLAN ACCIÓN GENERAL 2018'!I68</f>
        <v>A27.</v>
      </c>
      <c r="F79" s="218" t="str">
        <f>'PLAN ACCIÓN GENERAL 2018'!J68</f>
        <v>Promover el uso y apropiación de software de Talento Humano en el módulo de bienestar</v>
      </c>
      <c r="G79" s="188" t="str">
        <f>'PLAN ACCIÓN GENERAL 2018'!AJ68</f>
        <v>N/A</v>
      </c>
      <c r="H79" s="214" t="str">
        <f>'PLAN ACCIÓN GENERAL 2018'!AK68</f>
        <v>N/A</v>
      </c>
      <c r="I79" s="198" t="str">
        <f>'PLAN ACCIÓN GENERAL 2018'!AL68</f>
        <v>N/A</v>
      </c>
      <c r="J79" s="378" t="s">
        <v>173</v>
      </c>
      <c r="K79" s="378"/>
      <c r="L79" s="236"/>
      <c r="M79" s="237"/>
      <c r="N79" s="237"/>
      <c r="O79" s="240"/>
    </row>
    <row r="80" spans="1:15" ht="137.25" hidden="1" customHeight="1" x14ac:dyDescent="0.3">
      <c r="A80" s="226"/>
      <c r="B80" s="389"/>
      <c r="C80" s="379"/>
      <c r="D80" s="379"/>
      <c r="E80" s="207" t="str">
        <f>'PLAN ACCIÓN GENERAL 2018'!I69</f>
        <v>A28.</v>
      </c>
      <c r="F80" s="218" t="str">
        <f>'PLAN ACCIÓN GENERAL 2018'!J69</f>
        <v>Reformular el proyecto de estructura organizacional del senado</v>
      </c>
      <c r="G80" s="188" t="str">
        <f>'PLAN ACCIÓN GENERAL 2018'!AJ69</f>
        <v>N/A</v>
      </c>
      <c r="H80" s="214" t="str">
        <f>'PLAN ACCIÓN GENERAL 2018'!AK69</f>
        <v>N/A</v>
      </c>
      <c r="I80" s="198" t="str">
        <f>'PLAN ACCIÓN GENERAL 2018'!AL69</f>
        <v>N/A</v>
      </c>
      <c r="J80" s="378" t="s">
        <v>173</v>
      </c>
      <c r="K80" s="378"/>
      <c r="L80" s="236"/>
      <c r="M80" s="237"/>
      <c r="N80" s="237"/>
      <c r="O80" s="240"/>
    </row>
    <row r="81" spans="1:15" ht="137.25" hidden="1" customHeight="1" x14ac:dyDescent="0.3">
      <c r="A81" s="226"/>
      <c r="B81" s="389"/>
      <c r="C81" s="379"/>
      <c r="D81" s="379"/>
      <c r="E81" s="207" t="str">
        <f>'PLAN ACCIÓN GENERAL 2018'!I70</f>
        <v>A29.</v>
      </c>
      <c r="F81" s="218" t="str">
        <f>'PLAN ACCIÓN GENERAL 2018'!J70</f>
        <v>Diseñar y ejecutar campañas de  acompañamiento para el uso y apropiación de los software de gestión del talento humano y calidad.</v>
      </c>
      <c r="G81" s="188" t="str">
        <f>'PLAN ACCIÓN GENERAL 2018'!AJ70</f>
        <v>N/A</v>
      </c>
      <c r="H81" s="214" t="str">
        <f>'PLAN ACCIÓN GENERAL 2018'!AK70</f>
        <v>N/A</v>
      </c>
      <c r="I81" s="198" t="str">
        <f>'PLAN ACCIÓN GENERAL 2018'!AL70</f>
        <v>N/A</v>
      </c>
      <c r="J81" s="378" t="s">
        <v>173</v>
      </c>
      <c r="K81" s="378"/>
      <c r="L81" s="236"/>
      <c r="M81" s="237"/>
      <c r="N81" s="237"/>
      <c r="O81" s="240"/>
    </row>
    <row r="82" spans="1:15" ht="137.25" hidden="1" customHeight="1" x14ac:dyDescent="0.3">
      <c r="A82" s="226"/>
      <c r="B82" s="389"/>
      <c r="C82" s="379"/>
      <c r="D82" s="379"/>
      <c r="E82" s="207" t="str">
        <f>'PLAN ACCIÓN GENERAL 2018'!I71</f>
        <v>A30.</v>
      </c>
      <c r="F82" s="218" t="str">
        <f>'PLAN ACCIÓN GENERAL 2018'!J71</f>
        <v>Actualizar el PETIC</v>
      </c>
      <c r="G82" s="188" t="str">
        <f>'PLAN ACCIÓN GENERAL 2018'!AJ71</f>
        <v>N/A</v>
      </c>
      <c r="H82" s="214" t="str">
        <f>'PLAN ACCIÓN GENERAL 2018'!AK71</f>
        <v>N/A</v>
      </c>
      <c r="I82" s="198" t="str">
        <f>'PLAN ACCIÓN GENERAL 2018'!AL71</f>
        <v>N/A</v>
      </c>
      <c r="J82" s="378" t="s">
        <v>173</v>
      </c>
      <c r="K82" s="378"/>
      <c r="L82" s="236"/>
      <c r="M82" s="237"/>
      <c r="N82" s="237"/>
      <c r="O82" s="240"/>
    </row>
    <row r="83" spans="1:15" ht="137.25" hidden="1" customHeight="1" x14ac:dyDescent="0.3">
      <c r="A83" s="226"/>
      <c r="B83" s="389"/>
      <c r="C83" s="379"/>
      <c r="D83" s="379"/>
      <c r="E83" s="207" t="str">
        <f>'PLAN ACCIÓN GENERAL 2018'!I72</f>
        <v>A31.</v>
      </c>
      <c r="F83" s="218" t="str">
        <f>'PLAN ACCIÓN GENERAL 2018'!J72</f>
        <v xml:space="preserve">Realizar jornadas de reconocimiento en la apropiación de valores institucionales </v>
      </c>
      <c r="G83" s="188" t="str">
        <f>'PLAN ACCIÓN GENERAL 2018'!AJ72</f>
        <v>N/A</v>
      </c>
      <c r="H83" s="214" t="str">
        <f>'PLAN ACCIÓN GENERAL 2018'!AK72</f>
        <v>N/A</v>
      </c>
      <c r="I83" s="198" t="str">
        <f>'PLAN ACCIÓN GENERAL 2018'!AL72</f>
        <v>N/A</v>
      </c>
      <c r="J83" s="378" t="s">
        <v>173</v>
      </c>
      <c r="K83" s="378"/>
      <c r="L83" s="236"/>
      <c r="M83" s="237"/>
      <c r="N83" s="237"/>
      <c r="O83" s="240"/>
    </row>
    <row r="84" spans="1:15" ht="137.25" hidden="1" customHeight="1" x14ac:dyDescent="0.3">
      <c r="A84" s="226"/>
      <c r="B84" s="389"/>
      <c r="C84" s="379"/>
      <c r="D84" s="379"/>
      <c r="E84" s="207" t="str">
        <f>'PLAN ACCIÓN GENERAL 2018'!I73</f>
        <v>A32.</v>
      </c>
      <c r="F84" s="218" t="str">
        <f>'PLAN ACCIÓN GENERAL 2018'!J73</f>
        <v xml:space="preserve">Actualizar y ejecutar el plan de intervención  en clima organizacional </v>
      </c>
      <c r="G84" s="188" t="str">
        <f>'PLAN ACCIÓN GENERAL 2018'!AJ73</f>
        <v>N/A</v>
      </c>
      <c r="H84" s="214" t="str">
        <f>'PLAN ACCIÓN GENERAL 2018'!AK73</f>
        <v>N/A</v>
      </c>
      <c r="I84" s="198" t="str">
        <f>'PLAN ACCIÓN GENERAL 2018'!AL73</f>
        <v>N/A</v>
      </c>
      <c r="J84" s="378" t="s">
        <v>173</v>
      </c>
      <c r="K84" s="378"/>
      <c r="L84" s="236"/>
      <c r="M84" s="237"/>
      <c r="N84" s="237"/>
      <c r="O84" s="240"/>
    </row>
    <row r="85" spans="1:15" ht="137.25" hidden="1" customHeight="1" x14ac:dyDescent="0.3">
      <c r="A85" s="226"/>
      <c r="B85" s="389"/>
      <c r="C85" s="379"/>
      <c r="D85" s="379"/>
      <c r="E85" s="207" t="str">
        <f>'PLAN ACCIÓN GENERAL 2018'!I74</f>
        <v>A33.</v>
      </c>
      <c r="F85" s="218" t="str">
        <f>'PLAN ACCIÓN GENERAL 2018'!J74</f>
        <v>Entregar la información  de ejecuciones presupuestales de inversión de los últimos años como insumo para la solicitud de recursos adicionales</v>
      </c>
      <c r="G85" s="188" t="str">
        <f>'PLAN ACCIÓN GENERAL 2018'!AJ74</f>
        <v>N/A</v>
      </c>
      <c r="H85" s="214" t="str">
        <f>'PLAN ACCIÓN GENERAL 2018'!AK74</f>
        <v>N/A</v>
      </c>
      <c r="I85" s="198" t="str">
        <f>'PLAN ACCIÓN GENERAL 2018'!AL74</f>
        <v>N/A</v>
      </c>
      <c r="J85" s="378" t="s">
        <v>173</v>
      </c>
      <c r="K85" s="378"/>
      <c r="L85" s="236"/>
      <c r="M85" s="237"/>
      <c r="N85" s="237"/>
      <c r="O85" s="240"/>
    </row>
    <row r="86" spans="1:15" ht="78.75" customHeight="1" x14ac:dyDescent="0.3">
      <c r="A86" s="226"/>
      <c r="B86" s="389"/>
      <c r="C86" s="379"/>
      <c r="D86" s="379"/>
      <c r="E86" s="207" t="s">
        <v>146</v>
      </c>
      <c r="F86" s="218" t="s">
        <v>461</v>
      </c>
      <c r="G86" s="188" t="s">
        <v>517</v>
      </c>
      <c r="H86" s="214" t="s">
        <v>477</v>
      </c>
      <c r="I86" s="198">
        <v>43646</v>
      </c>
      <c r="J86" s="378" t="s">
        <v>173</v>
      </c>
      <c r="K86" s="378"/>
      <c r="L86" s="457"/>
      <c r="M86" s="457"/>
      <c r="N86" s="457"/>
      <c r="O86" s="458"/>
    </row>
    <row r="87" spans="1:15" ht="135" customHeight="1" x14ac:dyDescent="0.3">
      <c r="A87" s="226"/>
      <c r="B87" s="389"/>
      <c r="C87" s="379"/>
      <c r="D87" s="379"/>
      <c r="E87" s="207" t="s">
        <v>148</v>
      </c>
      <c r="F87" s="218" t="s">
        <v>441</v>
      </c>
      <c r="G87" s="188" t="s">
        <v>518</v>
      </c>
      <c r="H87" s="214" t="s">
        <v>498</v>
      </c>
      <c r="I87" s="198" t="s">
        <v>505</v>
      </c>
      <c r="J87" s="378" t="s">
        <v>173</v>
      </c>
      <c r="K87" s="378"/>
      <c r="L87" s="457"/>
      <c r="M87" s="457"/>
      <c r="N87" s="457"/>
      <c r="O87" s="458"/>
    </row>
    <row r="88" spans="1:15" ht="66" customHeight="1" x14ac:dyDescent="0.3">
      <c r="A88" s="226"/>
      <c r="B88" s="389"/>
      <c r="C88" s="430"/>
      <c r="D88" s="379" t="s">
        <v>43</v>
      </c>
      <c r="E88" s="381" t="s">
        <v>152</v>
      </c>
      <c r="F88" s="380" t="s">
        <v>439</v>
      </c>
      <c r="G88" s="188" t="s">
        <v>453</v>
      </c>
      <c r="H88" s="214" t="s">
        <v>478</v>
      </c>
      <c r="I88" s="198" t="s">
        <v>506</v>
      </c>
      <c r="J88" s="378" t="s">
        <v>173</v>
      </c>
      <c r="K88" s="378"/>
      <c r="L88" s="461"/>
      <c r="M88" s="461"/>
      <c r="N88" s="461"/>
      <c r="O88" s="462"/>
    </row>
    <row r="89" spans="1:15" ht="98.25" customHeight="1" x14ac:dyDescent="0.3">
      <c r="A89" s="226"/>
      <c r="B89" s="389"/>
      <c r="C89" s="430"/>
      <c r="D89" s="379"/>
      <c r="E89" s="381"/>
      <c r="F89" s="380"/>
      <c r="G89" s="188" t="s">
        <v>479</v>
      </c>
      <c r="H89" s="214" t="s">
        <v>519</v>
      </c>
      <c r="I89" s="198">
        <v>43799</v>
      </c>
      <c r="J89" s="378"/>
      <c r="K89" s="378"/>
      <c r="L89" s="461"/>
      <c r="M89" s="461"/>
      <c r="N89" s="461"/>
      <c r="O89" s="462"/>
    </row>
    <row r="90" spans="1:15" ht="60" customHeight="1" x14ac:dyDescent="0.3">
      <c r="A90" s="226"/>
      <c r="B90" s="389"/>
      <c r="C90" s="430"/>
      <c r="D90" s="379"/>
      <c r="E90" s="381" t="s">
        <v>154</v>
      </c>
      <c r="F90" s="380" t="s">
        <v>440</v>
      </c>
      <c r="G90" s="188" t="s">
        <v>520</v>
      </c>
      <c r="H90" s="214" t="s">
        <v>521</v>
      </c>
      <c r="I90" s="198" t="s">
        <v>507</v>
      </c>
      <c r="J90" s="378" t="s">
        <v>173</v>
      </c>
      <c r="K90" s="378"/>
      <c r="L90" s="461"/>
      <c r="M90" s="461"/>
      <c r="N90" s="461"/>
      <c r="O90" s="462"/>
    </row>
    <row r="91" spans="1:15" ht="60.75" customHeight="1" x14ac:dyDescent="0.3">
      <c r="A91" s="226"/>
      <c r="B91" s="389"/>
      <c r="C91" s="430"/>
      <c r="D91" s="379"/>
      <c r="E91" s="381"/>
      <c r="F91" s="380"/>
      <c r="G91" s="188" t="s">
        <v>522</v>
      </c>
      <c r="H91" s="214" t="s">
        <v>454</v>
      </c>
      <c r="I91" s="198" t="s">
        <v>444</v>
      </c>
      <c r="J91" s="378"/>
      <c r="K91" s="378"/>
      <c r="L91" s="461"/>
      <c r="M91" s="461"/>
      <c r="N91" s="461"/>
      <c r="O91" s="462"/>
    </row>
    <row r="92" spans="1:15" ht="54.75" customHeight="1" x14ac:dyDescent="0.3">
      <c r="A92" s="226"/>
      <c r="B92" s="389"/>
      <c r="C92" s="430"/>
      <c r="D92" s="379"/>
      <c r="E92" s="381" t="s">
        <v>153</v>
      </c>
      <c r="F92" s="380" t="s">
        <v>448</v>
      </c>
      <c r="G92" s="188" t="s">
        <v>523</v>
      </c>
      <c r="H92" s="214" t="s">
        <v>524</v>
      </c>
      <c r="I92" s="198">
        <v>43554</v>
      </c>
      <c r="J92" s="378" t="s">
        <v>173</v>
      </c>
      <c r="K92" s="378"/>
      <c r="L92" s="461"/>
      <c r="M92" s="461"/>
      <c r="N92" s="461"/>
      <c r="O92" s="462"/>
    </row>
    <row r="93" spans="1:15" ht="62.25" customHeight="1" x14ac:dyDescent="0.3">
      <c r="A93" s="226"/>
      <c r="B93" s="389"/>
      <c r="C93" s="430"/>
      <c r="D93" s="379"/>
      <c r="E93" s="381"/>
      <c r="F93" s="380"/>
      <c r="G93" s="188" t="s">
        <v>480</v>
      </c>
      <c r="H93" s="214" t="s">
        <v>481</v>
      </c>
      <c r="I93" s="198">
        <v>43799</v>
      </c>
      <c r="J93" s="378"/>
      <c r="K93" s="378"/>
      <c r="L93" s="461"/>
      <c r="M93" s="461"/>
      <c r="N93" s="461"/>
      <c r="O93" s="462"/>
    </row>
    <row r="94" spans="1:15" ht="64.5" customHeight="1" x14ac:dyDescent="0.3">
      <c r="A94" s="226"/>
      <c r="B94" s="389"/>
      <c r="C94" s="430"/>
      <c r="D94" s="379"/>
      <c r="E94" s="381"/>
      <c r="F94" s="380"/>
      <c r="G94" s="188" t="s">
        <v>525</v>
      </c>
      <c r="H94" s="214" t="s">
        <v>482</v>
      </c>
      <c r="I94" s="198">
        <v>43799</v>
      </c>
      <c r="J94" s="378"/>
      <c r="K94" s="378"/>
      <c r="L94" s="461"/>
      <c r="M94" s="461"/>
      <c r="N94" s="461"/>
      <c r="O94" s="462"/>
    </row>
    <row r="95" spans="1:15" ht="61.5" customHeight="1" x14ac:dyDescent="0.3">
      <c r="A95" s="226"/>
      <c r="B95" s="389"/>
      <c r="C95" s="430"/>
      <c r="D95" s="379"/>
      <c r="E95" s="381"/>
      <c r="F95" s="380"/>
      <c r="G95" s="188" t="s">
        <v>483</v>
      </c>
      <c r="H95" s="214" t="s">
        <v>484</v>
      </c>
      <c r="I95" s="198">
        <v>43646</v>
      </c>
      <c r="J95" s="378"/>
      <c r="K95" s="378"/>
      <c r="L95" s="461"/>
      <c r="M95" s="461"/>
      <c r="N95" s="461"/>
      <c r="O95" s="462"/>
    </row>
    <row r="96" spans="1:15" ht="84.75" customHeight="1" x14ac:dyDescent="0.3">
      <c r="A96" s="226"/>
      <c r="B96" s="389"/>
      <c r="C96" s="430"/>
      <c r="D96" s="379"/>
      <c r="E96" s="207" t="s">
        <v>155</v>
      </c>
      <c r="F96" s="218" t="s">
        <v>457</v>
      </c>
      <c r="G96" s="188" t="s">
        <v>485</v>
      </c>
      <c r="H96" s="214" t="s">
        <v>486</v>
      </c>
      <c r="I96" s="198" t="s">
        <v>430</v>
      </c>
      <c r="J96" s="378" t="s">
        <v>173</v>
      </c>
      <c r="K96" s="378"/>
      <c r="L96" s="461"/>
      <c r="M96" s="461"/>
      <c r="N96" s="461"/>
      <c r="O96" s="462"/>
    </row>
    <row r="97" spans="1:15" ht="181.5" customHeight="1" x14ac:dyDescent="0.3">
      <c r="A97" s="226"/>
      <c r="B97" s="389"/>
      <c r="C97" s="221" t="s">
        <v>46</v>
      </c>
      <c r="D97" s="217" t="s">
        <v>47</v>
      </c>
      <c r="E97" s="207" t="s">
        <v>160</v>
      </c>
      <c r="F97" s="218" t="s">
        <v>530</v>
      </c>
      <c r="G97" s="188" t="s">
        <v>526</v>
      </c>
      <c r="H97" s="214" t="s">
        <v>487</v>
      </c>
      <c r="I97" s="198">
        <v>43799</v>
      </c>
      <c r="J97" s="378" t="s">
        <v>173</v>
      </c>
      <c r="K97" s="378"/>
      <c r="L97" s="461"/>
      <c r="M97" s="461"/>
      <c r="N97" s="461"/>
      <c r="O97" s="462"/>
    </row>
    <row r="98" spans="1:15" ht="59.25" customHeight="1" x14ac:dyDescent="0.3">
      <c r="A98" s="226"/>
      <c r="B98" s="389"/>
      <c r="C98" s="379" t="s">
        <v>62</v>
      </c>
      <c r="D98" s="379" t="s">
        <v>63</v>
      </c>
      <c r="E98" s="207" t="s">
        <v>434</v>
      </c>
      <c r="F98" s="218" t="s">
        <v>488</v>
      </c>
      <c r="G98" s="188" t="s">
        <v>489</v>
      </c>
      <c r="H98" s="214" t="s">
        <v>490</v>
      </c>
      <c r="I98" s="198">
        <v>43646</v>
      </c>
      <c r="J98" s="378" t="s">
        <v>173</v>
      </c>
      <c r="K98" s="378"/>
      <c r="L98" s="461"/>
      <c r="M98" s="461"/>
      <c r="N98" s="461"/>
      <c r="O98" s="462"/>
    </row>
    <row r="99" spans="1:15" ht="60.75" customHeight="1" x14ac:dyDescent="0.3">
      <c r="A99" s="226"/>
      <c r="B99" s="389"/>
      <c r="C99" s="379"/>
      <c r="D99" s="379"/>
      <c r="E99" s="207" t="s">
        <v>435</v>
      </c>
      <c r="F99" s="218" t="s">
        <v>450</v>
      </c>
      <c r="G99" s="188" t="s">
        <v>451</v>
      </c>
      <c r="H99" s="214" t="s">
        <v>455</v>
      </c>
      <c r="I99" s="198">
        <v>43799</v>
      </c>
      <c r="J99" s="378" t="s">
        <v>173</v>
      </c>
      <c r="K99" s="378"/>
      <c r="L99" s="461"/>
      <c r="M99" s="461"/>
      <c r="N99" s="461"/>
      <c r="O99" s="462"/>
    </row>
    <row r="100" spans="1:15" ht="58.5" customHeight="1" x14ac:dyDescent="0.3">
      <c r="A100" s="226"/>
      <c r="B100" s="389"/>
      <c r="C100" s="379"/>
      <c r="D100" s="379"/>
      <c r="E100" s="207" t="s">
        <v>436</v>
      </c>
      <c r="F100" s="238" t="s">
        <v>499</v>
      </c>
      <c r="G100" s="188" t="s">
        <v>527</v>
      </c>
      <c r="H100" s="214" t="s">
        <v>449</v>
      </c>
      <c r="I100" s="198">
        <v>43799</v>
      </c>
      <c r="J100" s="378" t="s">
        <v>173</v>
      </c>
      <c r="K100" s="378"/>
      <c r="L100" s="461"/>
      <c r="M100" s="461"/>
      <c r="N100" s="461"/>
      <c r="O100" s="462"/>
    </row>
    <row r="101" spans="1:15" ht="199.5" customHeight="1" x14ac:dyDescent="0.3">
      <c r="A101" s="226"/>
      <c r="B101" s="354" t="s">
        <v>83</v>
      </c>
      <c r="C101" s="379" t="s">
        <v>84</v>
      </c>
      <c r="D101" s="217" t="s">
        <v>432</v>
      </c>
      <c r="E101" s="208" t="s">
        <v>437</v>
      </c>
      <c r="F101" s="218" t="s">
        <v>462</v>
      </c>
      <c r="G101" s="218" t="s">
        <v>491</v>
      </c>
      <c r="H101" s="215" t="s">
        <v>456</v>
      </c>
      <c r="I101" s="198">
        <v>43799</v>
      </c>
      <c r="J101" s="378" t="s">
        <v>173</v>
      </c>
      <c r="K101" s="378"/>
      <c r="L101" s="461"/>
      <c r="M101" s="461"/>
      <c r="N101" s="461"/>
      <c r="O101" s="462"/>
    </row>
    <row r="102" spans="1:15" ht="130.5" customHeight="1" thickBot="1" x14ac:dyDescent="0.35">
      <c r="A102" s="231"/>
      <c r="B102" s="356"/>
      <c r="C102" s="386"/>
      <c r="D102" s="222" t="s">
        <v>87</v>
      </c>
      <c r="E102" s="212" t="s">
        <v>438</v>
      </c>
      <c r="F102" s="213" t="s">
        <v>463</v>
      </c>
      <c r="G102" s="213" t="s">
        <v>528</v>
      </c>
      <c r="H102" s="241" t="s">
        <v>529</v>
      </c>
      <c r="I102" s="199">
        <v>43738</v>
      </c>
      <c r="J102" s="433" t="s">
        <v>431</v>
      </c>
      <c r="K102" s="433"/>
      <c r="L102" s="463"/>
      <c r="M102" s="463"/>
      <c r="N102" s="463"/>
      <c r="O102" s="464"/>
    </row>
    <row r="103" spans="1:15" x14ac:dyDescent="0.3">
      <c r="A103" s="182"/>
      <c r="B103" s="182"/>
      <c r="C103" s="183"/>
      <c r="D103" s="183"/>
      <c r="E103" s="183"/>
      <c r="F103" s="183"/>
      <c r="G103" s="183"/>
      <c r="H103" s="232"/>
      <c r="I103" s="183"/>
      <c r="J103" s="186"/>
      <c r="K103" s="184"/>
      <c r="L103" s="182"/>
      <c r="M103" s="182"/>
      <c r="N103" s="182"/>
    </row>
    <row r="104" spans="1:15" x14ac:dyDescent="0.3">
      <c r="C104" s="183"/>
      <c r="D104" s="183"/>
      <c r="E104" s="184"/>
      <c r="F104" s="183"/>
      <c r="G104" s="183"/>
      <c r="H104" s="232"/>
      <c r="I104" s="183"/>
      <c r="J104" s="242"/>
      <c r="K104" s="184"/>
    </row>
    <row r="105" spans="1:15" x14ac:dyDescent="0.3">
      <c r="C105" s="183"/>
      <c r="D105" s="183"/>
      <c r="E105" s="184"/>
      <c r="F105" s="183"/>
      <c r="G105" s="183"/>
      <c r="H105" s="232"/>
      <c r="I105" s="183"/>
      <c r="J105" s="242"/>
      <c r="K105" s="184"/>
    </row>
    <row r="106" spans="1:15" x14ac:dyDescent="0.3">
      <c r="J106" s="243"/>
    </row>
    <row r="107" spans="1:15" x14ac:dyDescent="0.3">
      <c r="J107" s="243"/>
    </row>
    <row r="108" spans="1:15" x14ac:dyDescent="0.3">
      <c r="J108" s="243"/>
    </row>
    <row r="109" spans="1:15" x14ac:dyDescent="0.3">
      <c r="J109" s="243"/>
    </row>
    <row r="110" spans="1:15" x14ac:dyDescent="0.3">
      <c r="J110" s="243"/>
    </row>
    <row r="111" spans="1:15" x14ac:dyDescent="0.3">
      <c r="J111" s="243"/>
    </row>
    <row r="112" spans="1:15" x14ac:dyDescent="0.3">
      <c r="J112" s="243"/>
    </row>
    <row r="113" spans="10:10" x14ac:dyDescent="0.3">
      <c r="J113" s="243"/>
    </row>
    <row r="114" spans="10:10" x14ac:dyDescent="0.3">
      <c r="J114" s="243"/>
    </row>
    <row r="115" spans="10:10" x14ac:dyDescent="0.3">
      <c r="J115" s="243"/>
    </row>
    <row r="116" spans="10:10" x14ac:dyDescent="0.3">
      <c r="J116" s="243"/>
    </row>
    <row r="117" spans="10:10" x14ac:dyDescent="0.3">
      <c r="J117" s="243"/>
    </row>
    <row r="118" spans="10:10" x14ac:dyDescent="0.3">
      <c r="J118" s="243"/>
    </row>
    <row r="119" spans="10:10" x14ac:dyDescent="0.3">
      <c r="J119" s="243"/>
    </row>
    <row r="120" spans="10:10" x14ac:dyDescent="0.3">
      <c r="J120" s="243"/>
    </row>
    <row r="121" spans="10:10" x14ac:dyDescent="0.3">
      <c r="J121" s="243"/>
    </row>
    <row r="122" spans="10:10" x14ac:dyDescent="0.3">
      <c r="J122" s="243"/>
    </row>
    <row r="123" spans="10:10" x14ac:dyDescent="0.3">
      <c r="J123" s="243"/>
    </row>
    <row r="124" spans="10:10" x14ac:dyDescent="0.3">
      <c r="J124" s="243"/>
    </row>
    <row r="125" spans="10:10" x14ac:dyDescent="0.3">
      <c r="J125" s="243"/>
    </row>
    <row r="126" spans="10:10" x14ac:dyDescent="0.3">
      <c r="J126" s="243"/>
    </row>
    <row r="127" spans="10:10" x14ac:dyDescent="0.3">
      <c r="J127" s="243"/>
    </row>
    <row r="128" spans="10:10" x14ac:dyDescent="0.3">
      <c r="J128" s="243"/>
    </row>
    <row r="129" spans="10:10" x14ac:dyDescent="0.3">
      <c r="J129" s="243"/>
    </row>
    <row r="130" spans="10:10" x14ac:dyDescent="0.3">
      <c r="J130" s="243"/>
    </row>
    <row r="131" spans="10:10" x14ac:dyDescent="0.3">
      <c r="J131" s="243"/>
    </row>
    <row r="132" spans="10:10" x14ac:dyDescent="0.3">
      <c r="J132" s="243"/>
    </row>
    <row r="133" spans="10:10" x14ac:dyDescent="0.3">
      <c r="J133" s="243"/>
    </row>
    <row r="134" spans="10:10" x14ac:dyDescent="0.3">
      <c r="J134" s="243"/>
    </row>
    <row r="135" spans="10:10" x14ac:dyDescent="0.3">
      <c r="J135" s="243"/>
    </row>
    <row r="136" spans="10:10" x14ac:dyDescent="0.3">
      <c r="J136" s="243"/>
    </row>
    <row r="137" spans="10:10" x14ac:dyDescent="0.3">
      <c r="J137" s="243"/>
    </row>
    <row r="138" spans="10:10" x14ac:dyDescent="0.3">
      <c r="J138" s="243"/>
    </row>
    <row r="139" spans="10:10" x14ac:dyDescent="0.3">
      <c r="J139" s="243"/>
    </row>
    <row r="140" spans="10:10" x14ac:dyDescent="0.3">
      <c r="J140" s="243"/>
    </row>
    <row r="141" spans="10:10" x14ac:dyDescent="0.3">
      <c r="J141" s="243"/>
    </row>
    <row r="142" spans="10:10" x14ac:dyDescent="0.3">
      <c r="J142" s="243"/>
    </row>
    <row r="143" spans="10:10" x14ac:dyDescent="0.3">
      <c r="J143" s="243"/>
    </row>
    <row r="144" spans="10:10" x14ac:dyDescent="0.3">
      <c r="J144" s="243"/>
    </row>
    <row r="145" spans="10:10" x14ac:dyDescent="0.3">
      <c r="J145" s="243"/>
    </row>
    <row r="146" spans="10:10" x14ac:dyDescent="0.3">
      <c r="J146" s="243"/>
    </row>
    <row r="147" spans="10:10" x14ac:dyDescent="0.3">
      <c r="J147" s="243"/>
    </row>
    <row r="148" spans="10:10" x14ac:dyDescent="0.3">
      <c r="J148" s="243"/>
    </row>
    <row r="149" spans="10:10" x14ac:dyDescent="0.3">
      <c r="J149" s="243"/>
    </row>
    <row r="150" spans="10:10" x14ac:dyDescent="0.3">
      <c r="J150" s="243"/>
    </row>
    <row r="151" spans="10:10" x14ac:dyDescent="0.3">
      <c r="J151" s="243"/>
    </row>
    <row r="152" spans="10:10" x14ac:dyDescent="0.3">
      <c r="J152" s="243"/>
    </row>
    <row r="153" spans="10:10" x14ac:dyDescent="0.3">
      <c r="J153" s="243"/>
    </row>
    <row r="154" spans="10:10" x14ac:dyDescent="0.3">
      <c r="J154" s="243"/>
    </row>
    <row r="155" spans="10:10" x14ac:dyDescent="0.3">
      <c r="J155" s="243"/>
    </row>
    <row r="156" spans="10:10" x14ac:dyDescent="0.3">
      <c r="J156" s="243"/>
    </row>
    <row r="157" spans="10:10" x14ac:dyDescent="0.3">
      <c r="J157" s="243"/>
    </row>
    <row r="158" spans="10:10" x14ac:dyDescent="0.3">
      <c r="J158" s="243"/>
    </row>
    <row r="159" spans="10:10" x14ac:dyDescent="0.3">
      <c r="J159" s="243"/>
    </row>
    <row r="160" spans="10:10" x14ac:dyDescent="0.3">
      <c r="J160" s="243"/>
    </row>
    <row r="161" spans="10:10" x14ac:dyDescent="0.3">
      <c r="J161" s="243"/>
    </row>
    <row r="162" spans="10:10" x14ac:dyDescent="0.3">
      <c r="J162" s="243"/>
    </row>
    <row r="163" spans="10:10" x14ac:dyDescent="0.3">
      <c r="J163" s="243"/>
    </row>
    <row r="164" spans="10:10" x14ac:dyDescent="0.3">
      <c r="J164" s="243"/>
    </row>
    <row r="165" spans="10:10" x14ac:dyDescent="0.3">
      <c r="J165" s="243"/>
    </row>
    <row r="166" spans="10:10" x14ac:dyDescent="0.3">
      <c r="J166" s="243"/>
    </row>
    <row r="167" spans="10:10" x14ac:dyDescent="0.3">
      <c r="J167" s="243"/>
    </row>
    <row r="168" spans="10:10" x14ac:dyDescent="0.3">
      <c r="J168" s="243"/>
    </row>
    <row r="169" spans="10:10" x14ac:dyDescent="0.3">
      <c r="J169" s="243"/>
    </row>
    <row r="170" spans="10:10" x14ac:dyDescent="0.3">
      <c r="J170" s="243"/>
    </row>
    <row r="171" spans="10:10" x14ac:dyDescent="0.3">
      <c r="J171" s="243"/>
    </row>
    <row r="172" spans="10:10" x14ac:dyDescent="0.3">
      <c r="J172" s="243"/>
    </row>
    <row r="173" spans="10:10" x14ac:dyDescent="0.3">
      <c r="J173" s="243"/>
    </row>
    <row r="174" spans="10:10" x14ac:dyDescent="0.3">
      <c r="J174" s="243"/>
    </row>
    <row r="175" spans="10:10" x14ac:dyDescent="0.3">
      <c r="J175" s="243"/>
    </row>
    <row r="176" spans="10:10" x14ac:dyDescent="0.3">
      <c r="J176" s="243"/>
    </row>
    <row r="177" spans="10:10" x14ac:dyDescent="0.3">
      <c r="J177" s="243"/>
    </row>
    <row r="178" spans="10:10" x14ac:dyDescent="0.3">
      <c r="J178" s="243"/>
    </row>
    <row r="179" spans="10:10" x14ac:dyDescent="0.3">
      <c r="J179" s="243"/>
    </row>
  </sheetData>
  <mergeCells count="175">
    <mergeCell ref="L39:O39"/>
    <mergeCell ref="L40:O40"/>
    <mergeCell ref="L41:O41"/>
    <mergeCell ref="L42:O43"/>
    <mergeCell ref="L44:O44"/>
    <mergeCell ref="L45:O45"/>
    <mergeCell ref="L86:O86"/>
    <mergeCell ref="L101:O101"/>
    <mergeCell ref="L102:O102"/>
    <mergeCell ref="L87:O87"/>
    <mergeCell ref="L88:O89"/>
    <mergeCell ref="L90:O91"/>
    <mergeCell ref="L92:O95"/>
    <mergeCell ref="L96:O96"/>
    <mergeCell ref="L97:O97"/>
    <mergeCell ref="L98:O98"/>
    <mergeCell ref="L99:O99"/>
    <mergeCell ref="L100:O100"/>
    <mergeCell ref="L9:O10"/>
    <mergeCell ref="J2:O2"/>
    <mergeCell ref="J3:O3"/>
    <mergeCell ref="J4:O4"/>
    <mergeCell ref="B5:O5"/>
    <mergeCell ref="B6:O6"/>
    <mergeCell ref="B7:O7"/>
    <mergeCell ref="B8:O8"/>
    <mergeCell ref="E56:E59"/>
    <mergeCell ref="F26:F29"/>
    <mergeCell ref="J26:K26"/>
    <mergeCell ref="J27:K27"/>
    <mergeCell ref="J51:K51"/>
    <mergeCell ref="E52:E55"/>
    <mergeCell ref="F52:F55"/>
    <mergeCell ref="J52:K52"/>
    <mergeCell ref="J53:K53"/>
    <mergeCell ref="J54:K54"/>
    <mergeCell ref="J55:K55"/>
    <mergeCell ref="J28:K28"/>
    <mergeCell ref="J29:K29"/>
    <mergeCell ref="J31:K36"/>
    <mergeCell ref="L31:O36"/>
    <mergeCell ref="L37:O38"/>
    <mergeCell ref="B101:B102"/>
    <mergeCell ref="J97:K97"/>
    <mergeCell ref="C31:C41"/>
    <mergeCell ref="J39:K39"/>
    <mergeCell ref="J40:K40"/>
    <mergeCell ref="F31:F40"/>
    <mergeCell ref="J85:K85"/>
    <mergeCell ref="D31:D41"/>
    <mergeCell ref="J79:K79"/>
    <mergeCell ref="J80:K80"/>
    <mergeCell ref="J83:K83"/>
    <mergeCell ref="J101:K101"/>
    <mergeCell ref="J102:K102"/>
    <mergeCell ref="J62:K62"/>
    <mergeCell ref="J63:K63"/>
    <mergeCell ref="J50:K50"/>
    <mergeCell ref="J96:K96"/>
    <mergeCell ref="E70:E71"/>
    <mergeCell ref="F70:F71"/>
    <mergeCell ref="F74:F77"/>
    <mergeCell ref="J72:K72"/>
    <mergeCell ref="J73:K73"/>
    <mergeCell ref="E74:E77"/>
    <mergeCell ref="J75:K75"/>
    <mergeCell ref="F23:F25"/>
    <mergeCell ref="J23:K23"/>
    <mergeCell ref="J24:K24"/>
    <mergeCell ref="J25:K25"/>
    <mergeCell ref="C21:C25"/>
    <mergeCell ref="D21:D22"/>
    <mergeCell ref="J21:K21"/>
    <mergeCell ref="J22:K22"/>
    <mergeCell ref="D23:D25"/>
    <mergeCell ref="A4:A10"/>
    <mergeCell ref="D4:I4"/>
    <mergeCell ref="B9:B10"/>
    <mergeCell ref="C9:C10"/>
    <mergeCell ref="D9:D10"/>
    <mergeCell ref="J9:K10"/>
    <mergeCell ref="E9:F9"/>
    <mergeCell ref="G9:G10"/>
    <mergeCell ref="H9:H10"/>
    <mergeCell ref="I9:I10"/>
    <mergeCell ref="B1:K1"/>
    <mergeCell ref="B2:C4"/>
    <mergeCell ref="D2:I2"/>
    <mergeCell ref="D3:I3"/>
    <mergeCell ref="F11:F12"/>
    <mergeCell ref="J11:K11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18:K18"/>
    <mergeCell ref="J19:K19"/>
    <mergeCell ref="J20:K20"/>
    <mergeCell ref="C101:C102"/>
    <mergeCell ref="E31:E40"/>
    <mergeCell ref="J86:K86"/>
    <mergeCell ref="J87:K87"/>
    <mergeCell ref="B31:B100"/>
    <mergeCell ref="C98:C100"/>
    <mergeCell ref="D98:D100"/>
    <mergeCell ref="J98:K98"/>
    <mergeCell ref="J99:K99"/>
    <mergeCell ref="J100:K100"/>
    <mergeCell ref="J45:K45"/>
    <mergeCell ref="J46:K46"/>
    <mergeCell ref="J47:K47"/>
    <mergeCell ref="J48:K48"/>
    <mergeCell ref="J41:K41"/>
    <mergeCell ref="E61:E62"/>
    <mergeCell ref="F61:F62"/>
    <mergeCell ref="J61:K61"/>
    <mergeCell ref="J74:K74"/>
    <mergeCell ref="J30:K30"/>
    <mergeCell ref="E26:E29"/>
    <mergeCell ref="E23:E25"/>
    <mergeCell ref="J37:K38"/>
    <mergeCell ref="J42:K43"/>
    <mergeCell ref="E88:E89"/>
    <mergeCell ref="F88:F89"/>
    <mergeCell ref="J88:K89"/>
    <mergeCell ref="J84:K84"/>
    <mergeCell ref="J76:K76"/>
    <mergeCell ref="J77:K77"/>
    <mergeCell ref="E64:E66"/>
    <mergeCell ref="F64:F66"/>
    <mergeCell ref="J64:K64"/>
    <mergeCell ref="J65:K65"/>
    <mergeCell ref="J66:K66"/>
    <mergeCell ref="J67:K67"/>
    <mergeCell ref="E68:E69"/>
    <mergeCell ref="F68:F69"/>
    <mergeCell ref="J68:K68"/>
    <mergeCell ref="J69:K69"/>
    <mergeCell ref="J57:K57"/>
    <mergeCell ref="J82:K82"/>
    <mergeCell ref="F56:F59"/>
    <mergeCell ref="J56:K56"/>
    <mergeCell ref="J70:K70"/>
    <mergeCell ref="J71:K71"/>
    <mergeCell ref="J49:K49"/>
    <mergeCell ref="D42:D87"/>
    <mergeCell ref="C42:C87"/>
    <mergeCell ref="J44:K44"/>
    <mergeCell ref="F42:F44"/>
    <mergeCell ref="E42:E44"/>
    <mergeCell ref="E90:E91"/>
    <mergeCell ref="F90:F91"/>
    <mergeCell ref="J90:K91"/>
    <mergeCell ref="D88:D96"/>
    <mergeCell ref="J58:K58"/>
    <mergeCell ref="J59:K59"/>
    <mergeCell ref="J60:K60"/>
    <mergeCell ref="J78:K78"/>
    <mergeCell ref="J81:K81"/>
    <mergeCell ref="C88:C96"/>
    <mergeCell ref="E92:E95"/>
    <mergeCell ref="F92:F95"/>
    <mergeCell ref="J92:K95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5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PLAN ACCIÓN GENERAL 2018</vt:lpstr>
      <vt:lpstr>Hoja1</vt:lpstr>
      <vt:lpstr>BIENES Y SERVICIOS</vt:lpstr>
      <vt:lpstr>'BIENES Y SERVICIOS'!Área_de_impresión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2019-01-31T23:38:04Z</cp:lastPrinted>
  <dcterms:created xsi:type="dcterms:W3CDTF">2018-01-31T20:32:52Z</dcterms:created>
  <dcterms:modified xsi:type="dcterms:W3CDTF">2019-02-01T12:30:38Z</dcterms:modified>
</cp:coreProperties>
</file>