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2000" windowHeight="5565" tabRatio="774" firstSheet="1" activeTab="1"/>
  </bookViews>
  <sheets>
    <sheet name="PLAN ACCIÓN GENERAL 2018" sheetId="1" state="hidden" r:id="rId1"/>
    <sheet name="Plan Tàctico de RRHH" sheetId="9" r:id="rId2"/>
  </sheets>
  <definedNames>
    <definedName name="_xlnm.Print_Area" localSheetId="1">'Plan Tàctico de RRHH'!$A$1:$U$17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9" l="1"/>
  <c r="G81" i="9"/>
  <c r="F81" i="9"/>
  <c r="E81" i="9"/>
  <c r="D81" i="9"/>
  <c r="H80" i="9"/>
  <c r="G80" i="9"/>
  <c r="F80" i="9"/>
  <c r="E80" i="9"/>
  <c r="D80" i="9"/>
  <c r="C80" i="9"/>
  <c r="B80" i="9"/>
  <c r="H79" i="9"/>
  <c r="G79" i="9"/>
  <c r="H78" i="9"/>
  <c r="G78" i="9"/>
  <c r="F78" i="9"/>
  <c r="E78" i="9"/>
  <c r="D78" i="9"/>
  <c r="C78" i="9"/>
  <c r="H77" i="9"/>
  <c r="G77" i="9"/>
  <c r="F77" i="9"/>
  <c r="E77" i="9"/>
  <c r="D77" i="9"/>
  <c r="C77" i="9"/>
  <c r="H76" i="9"/>
  <c r="G76" i="9"/>
  <c r="F76" i="9"/>
  <c r="E76" i="9"/>
  <c r="D76" i="9"/>
  <c r="C76" i="9"/>
  <c r="H69" i="9"/>
  <c r="G69" i="9"/>
  <c r="F69" i="9"/>
  <c r="E69" i="9"/>
  <c r="D69" i="9"/>
  <c r="H68" i="9"/>
  <c r="G68" i="9"/>
  <c r="H66" i="9"/>
  <c r="G66" i="9"/>
  <c r="F66" i="9"/>
  <c r="E66" i="9"/>
  <c r="D66" i="9"/>
  <c r="H62" i="9"/>
  <c r="G62" i="9"/>
  <c r="H61" i="9"/>
  <c r="G61" i="9"/>
  <c r="H60" i="9"/>
  <c r="G60" i="9"/>
  <c r="F60" i="9"/>
  <c r="E60" i="9"/>
  <c r="D60" i="9"/>
  <c r="C60" i="9"/>
  <c r="B60" i="9"/>
  <c r="H58" i="9"/>
  <c r="G58" i="9"/>
  <c r="F58" i="9"/>
  <c r="E58" i="9"/>
  <c r="D58" i="9"/>
  <c r="C58" i="9"/>
  <c r="H56" i="9"/>
  <c r="G56" i="9"/>
  <c r="F56" i="9"/>
  <c r="E56" i="9"/>
  <c r="D56" i="9"/>
  <c r="H55" i="9"/>
  <c r="G55" i="9"/>
  <c r="F55" i="9"/>
  <c r="E55" i="9"/>
  <c r="D55" i="9"/>
  <c r="H52" i="9"/>
  <c r="G52" i="9"/>
  <c r="F52" i="9"/>
  <c r="E52" i="9"/>
  <c r="D52" i="9"/>
  <c r="C52" i="9"/>
  <c r="H51" i="9"/>
  <c r="G51" i="9"/>
  <c r="F51" i="9"/>
  <c r="E51" i="9"/>
  <c r="D51" i="9"/>
  <c r="H49" i="9"/>
  <c r="G49" i="9"/>
  <c r="F49" i="9"/>
  <c r="E49" i="9"/>
  <c r="H48" i="9"/>
  <c r="G48" i="9"/>
  <c r="F48" i="9"/>
  <c r="E48" i="9"/>
  <c r="H44" i="9"/>
  <c r="G44" i="9"/>
  <c r="F44" i="9"/>
  <c r="E44" i="9"/>
  <c r="D44" i="9"/>
  <c r="C44" i="9"/>
  <c r="H40" i="9"/>
  <c r="G40" i="9"/>
  <c r="H39" i="9"/>
  <c r="G39" i="9"/>
  <c r="H38" i="9"/>
  <c r="G38" i="9"/>
  <c r="F38" i="9"/>
  <c r="E38" i="9"/>
  <c r="D38" i="9"/>
  <c r="H37" i="9"/>
  <c r="G37" i="9"/>
  <c r="H31" i="9"/>
  <c r="G31" i="9"/>
  <c r="H29" i="9"/>
  <c r="G29" i="9"/>
  <c r="H25" i="9"/>
  <c r="G25" i="9"/>
  <c r="F25" i="9"/>
  <c r="E25" i="9"/>
  <c r="D25" i="9"/>
  <c r="C25" i="9"/>
  <c r="H22" i="9"/>
  <c r="G22" i="9"/>
  <c r="F22" i="9"/>
  <c r="E22" i="9"/>
  <c r="D22" i="9"/>
  <c r="H21" i="9"/>
  <c r="G21" i="9"/>
  <c r="H20" i="9"/>
  <c r="G20" i="9"/>
  <c r="F20" i="9"/>
  <c r="E20" i="9"/>
  <c r="D20" i="9"/>
  <c r="C20" i="9"/>
  <c r="B20" i="9"/>
  <c r="H15" i="9"/>
  <c r="G15" i="9"/>
  <c r="D15" i="9"/>
  <c r="C15" i="9"/>
  <c r="H14" i="9"/>
  <c r="G14" i="9"/>
  <c r="H12" i="9"/>
  <c r="G12" i="9"/>
  <c r="H11" i="9"/>
  <c r="G11" i="9"/>
  <c r="F11" i="9"/>
  <c r="E11" i="9"/>
  <c r="D11" i="9"/>
  <c r="C11" i="9"/>
  <c r="B11" i="9"/>
</calcChain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<sst xmlns="http://schemas.openxmlformats.org/spreadsheetml/2006/main" count="478" uniqueCount="227">
  <si>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</si>
  <si>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</si>
  <si>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</si>
  <si>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</si>
  <si>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</si>
  <si>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</si>
  <si>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</si>
  <si>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</si>
  <si>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</si>
  <si>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</si>
  <si>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</si>
  <si>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</si>
  <si>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</si>
  <si>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</si>
  <si>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</si>
  <si>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</si>
  <si>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</si>
  <si>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</si>
  <si>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</si>
  <si>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</si>
  <si>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</si>
  <si>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</si>
  <si>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</si>
  <si>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</si>
  <si>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</si>
  <si>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</si>
  <si>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</si>
  <si>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</si>
  <si>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</si>
  <si>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</si>
  <si>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</si>
  <si>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</si>
  <si>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</si>
  <si>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</si>
  <si>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</si>
  <si>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</si>
  <si>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</si>
  <si>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</si>
  <si>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</si>
  <si>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</si>
  <si>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</si>
  <si>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</si>
  <si>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</si>
  <si>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</si>
  <si>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</si>
  <si>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</si>
  <si>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</si>
  <si>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</si>
  <si>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</si>
  <si>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</si>
  <si>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</si>
  <si>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</si>
  <si>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</si>
  <si>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</si>
  <si>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</si>
  <si>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</si>
  <si>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</si>
  <si>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</si>
  <si>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</si>
  <si>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</si>
  <si>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</si>
  <si>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</si>
  <si>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</si>
  <si>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</si>
  <si>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</si>
  <si>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</si>
  <si>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</si>
  <si>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</si>
  <si>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</si>
  <si>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</si>
  <si>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</si>
  <si>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</si>
  <si>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</si>
  <si>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</si>
  <si>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</si>
  <si>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</si>
  <si>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</si>
  <si>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</si>
  <si>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</si>
  <si>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</si>
  <si>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</si>
  <si>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</si>
  <si>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</si>
  <si>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</si>
  <si>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</si>
  <si>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</si>
  <si>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</si>
  <si>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</si>
  <si>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</si>
  <si>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</si>
  <si>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</si>
  <si>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</si>
  <si>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</si>
  <si>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</si>
  <si>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</si>
  <si>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</si>
  <si>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</si>
  <si>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</si>
  <si>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</si>
  <si>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</si>
  <si>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</si>
  <si>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</si>
  <si>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</si>
  <si>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</si>
  <si>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</si>
  <si>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</si>
  <si>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</si>
  <si>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</si>
  <si>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</si>
  <si>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</si>
  <si>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</si>
  <si>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</si>
  <si>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</si>
  <si>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</si>
  <si>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</si>
  <si>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</si>
  <si>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</si>
  <si>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</si>
  <si>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</si>
  <si>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</si>
  <si>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</si>
  <si>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</si>
  <si>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</si>
  <si>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</si>
  <si>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</si>
  <si>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</si>
  <si>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</si>
  <si>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</si>
  <si>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</si>
  <si>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</si>
  <si>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</si>
  <si>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</si>
  <si>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</si>
  <si>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</si>
  <si>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</si>
  <si>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</si>
  <si>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</si>
  <si>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</si>
  <si>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</si>
  <si>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</si>
  <si>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</si>
  <si>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</si>
  <si>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</si>
  <si>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</si>
  <si>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</si>
  <si>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</si>
  <si>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</si>
  <si>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</si>
  <si>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</si>
  <si>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</si>
  <si>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</si>
  <si>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</si>
  <si>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</si>
  <si>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</si>
  <si>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</si>
  <si>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</si>
  <si>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</si>
  <si>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</si>
  <si>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</si>
  <si>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</si>
  <si>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</si>
  <si>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</si>
  <si>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</si>
  <si>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</si>
  <si>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</si>
  <si>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</si>
  <si>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</si>
  <si>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</si>
  <si>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</si>
  <si>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</si>
  <si>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30/03/2018
30/06/2018
30/09/2018
30/12/2018</t>
  </si>
  <si>
    <t>Acta de reunión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</si>
  <si>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</si>
  <si>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</si>
  <si>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</si>
  <si>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</si>
  <si>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</si>
  <si>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</si>
  <si>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</si>
  <si>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Reporte de ejecución del PIC.</t>
  </si>
  <si>
    <t>Diseñar, presentar y ejecutar propuesta de intervención para la sensibilización de los valores institucionales ante la DGA</t>
  </si>
  <si>
    <t>DEPENDENCIA: DIVISIÓN DE RECURSOS HUMANOS</t>
  </si>
  <si>
    <t>Plan Institucional de Capacitación - PIC</t>
  </si>
  <si>
    <t>Diseñar, presentar y ejecutar plan de intervención de clima organizacional de acuerdo con los resultados de la evaluación</t>
  </si>
  <si>
    <t>DIVISIÓN RECURSOS HUMANOS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</si>
  <si>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</si>
  <si>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</si>
  <si>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</si>
  <si>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Apoyar a la Secretaria General en la identificación de contenidos administrativos a la inducción a nuevos senadores.</t>
  </si>
  <si>
    <t xml:space="preserve">Propuesta de contenido. </t>
  </si>
  <si>
    <t>Presentar propuestas complementarias  ante la DGA con el fin de fortalecer el plan de bienestar.</t>
  </si>
  <si>
    <t>Propuestas presentadas a la DGA</t>
  </si>
  <si>
    <t>Listados de asistentes, informe ejecutivo.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</si>
  <si>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</si>
  <si>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</si>
  <si>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</si>
  <si>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</si>
  <si>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</si>
  <si>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</si>
  <si>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</si>
  <si>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</si>
  <si>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</si>
  <si>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t>PRESIDENCIA
COMISIONES CONSTITUCIONALES
DIVISIÓN DE PLANEACIÓN Y SISTEMAS
UNIDAD DE ATENCIÓN CIUDADANA</t>
  </si>
  <si>
    <t>DIVISIÓN DE RECURSOS HUMANOS
DIVISIÓN DE PLANEACIÓN Y SISTEMAS
DIVISIÓN DE BIENES Y SERVICIOS</t>
  </si>
  <si>
    <t xml:space="preserve">Gestionar y presentar propuestas de convenios, contratos  ante la DGA con entidades que brinden capacitación. </t>
  </si>
  <si>
    <t xml:space="preserve">Ejecutar las propuestas aprobadas por la DGA. </t>
  </si>
  <si>
    <t xml:space="preserve">Informe ejecutivo del desarrollo de la actividad. </t>
  </si>
  <si>
    <t>Coordinar con la DGA la conformación del equipo de trabajo, que apoyará la realización de la actividad.</t>
  </si>
  <si>
    <t>Oficio informando conformación.</t>
  </si>
  <si>
    <t>Cronograma de trabajo</t>
  </si>
  <si>
    <t>Documentos de evidencias recopiladas</t>
  </si>
  <si>
    <t>Documentado en formatos oficial D.N.P. para formular proyectos</t>
  </si>
  <si>
    <t>Oficio remisorio y cd</t>
  </si>
  <si>
    <t xml:space="preserve">Oficio solicitud </t>
  </si>
  <si>
    <t>Elaborar cronograma de trabajo</t>
  </si>
  <si>
    <t>Revisión de la información recolectada</t>
  </si>
  <si>
    <t>Reformular proyecto</t>
  </si>
  <si>
    <t>Presentación del proyecto ante DGA</t>
  </si>
  <si>
    <t>Solicitud de presentación del proyecto ante la Comisión de Administración</t>
  </si>
  <si>
    <t xml:space="preserve">Plan de Trabajo anual 
Plan de mejoramiento
(30/03/2018)
Informe trimestral del seguimiento a las actividades del plan de mejoramiento y de trabajo anual para la implementación del Sistema.  </t>
  </si>
  <si>
    <t>Realizar actividades de socialización y divulgación semestralmente del módulo de formación y capacitación.</t>
  </si>
  <si>
    <t xml:space="preserve">Realizar actividades de socialización y divulgación semestralmente del módulo de Bienestar.   </t>
  </si>
  <si>
    <t>Diseñar y ejecutar campañas de divulgación y socialización semestralmente de Portal Click</t>
  </si>
  <si>
    <t>Propuesta de plan de intervención presentada ante la DGA
Informe semestral con listado de asistencia.</t>
  </si>
  <si>
    <t>Propuesta de intervención presentada ante la DGA.
Listado de asistencia trimestral.</t>
  </si>
  <si>
    <t>listados de asistentes, informe ejecutivo.</t>
  </si>
  <si>
    <t>Recopilar información  referente al proyecto de estructura organizacional formulado en el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</si>
</sst>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u/>
      <sz val="22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3" xfId="2" applyFont="1" applyFill="1" applyBorder="1" applyAlignment="1">
      <alignment horizontal="center" vertical="center" wrapText="1"/>
    </xf>
    <xf numFmtId="166" fontId="4" fillId="0" borderId="23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65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/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 applyFill="1"/>
    <xf numFmtId="0" fontId="4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 readingOrder="1"/>
    </xf>
    <xf numFmtId="0" fontId="15" fillId="0" borderId="23" xfId="0" applyFont="1" applyBorder="1"/>
    <xf numFmtId="0" fontId="15" fillId="0" borderId="24" xfId="0" applyFont="1" applyBorder="1"/>
    <xf numFmtId="0" fontId="15" fillId="0" borderId="41" xfId="0" applyFont="1" applyBorder="1"/>
    <xf numFmtId="0" fontId="15" fillId="0" borderId="42" xfId="0" applyFont="1" applyBorder="1"/>
    <xf numFmtId="0" fontId="21" fillId="3" borderId="22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 readingOrder="1"/>
    </xf>
    <xf numFmtId="0" fontId="4" fillId="0" borderId="41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1" fontId="4" fillId="0" borderId="23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 wrapText="1"/>
    </xf>
    <xf numFmtId="1" fontId="6" fillId="0" borderId="46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65" fontId="4" fillId="0" borderId="27" xfId="2" applyFont="1" applyFill="1" applyBorder="1" applyAlignment="1">
      <alignment horizontal="center" vertical="center" wrapText="1"/>
    </xf>
    <xf numFmtId="165" fontId="4" fillId="0" borderId="38" xfId="2" applyFont="1" applyFill="1" applyBorder="1" applyAlignment="1">
      <alignment horizontal="center" vertical="center" wrapText="1"/>
    </xf>
    <xf numFmtId="165" fontId="4" fillId="0" borderId="28" xfId="2" applyFont="1" applyFill="1" applyBorder="1" applyAlignment="1">
      <alignment horizontal="center" vertical="center" wrapText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167" fontId="4" fillId="0" borderId="27" xfId="2" applyNumberFormat="1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65" fontId="4" fillId="0" borderId="57" xfId="2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165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8" fontId="4" fillId="0" borderId="27" xfId="1" applyNumberFormat="1" applyFont="1" applyFill="1" applyBorder="1" applyAlignment="1">
      <alignment horizontal="center" vertical="center" wrapText="1"/>
    </xf>
    <xf numFmtId="168" fontId="4" fillId="0" borderId="38" xfId="1" applyNumberFormat="1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2" xfId="0" applyFont="1" applyFill="1" applyBorder="1" applyAlignment="1">
      <alignment horizontal="center" vertical="center" wrapText="1" readingOrder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0" borderId="23" xfId="0" applyFont="1" applyFill="1" applyBorder="1" applyAlignment="1">
      <alignment horizontal="center" vertical="center" wrapText="1" readingOrder="1"/>
    </xf>
    <xf numFmtId="167" fontId="4" fillId="0" borderId="38" xfId="2" applyNumberFormat="1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textRotation="90" wrapText="1"/>
    </xf>
    <xf numFmtId="0" fontId="7" fillId="9" borderId="46" xfId="0" applyFont="1" applyFill="1" applyBorder="1" applyAlignment="1">
      <alignment horizontal="center" vertical="center" textRotation="90" wrapText="1"/>
    </xf>
    <xf numFmtId="0" fontId="7" fillId="9" borderId="40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4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6" borderId="46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47" xfId="0" applyFont="1" applyFill="1" applyBorder="1" applyAlignment="1">
      <alignment horizontal="center" vertical="center" textRotation="90" wrapText="1"/>
    </xf>
    <xf numFmtId="0" fontId="7" fillId="0" borderId="38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1" fontId="4" fillId="0" borderId="48" xfId="0" applyNumberFormat="1" applyFont="1" applyFill="1" applyBorder="1" applyAlignment="1">
      <alignment horizontal="center" vertical="center" wrapText="1"/>
    </xf>
    <xf numFmtId="1" fontId="4" fillId="0" borderId="50" xfId="0" applyNumberFormat="1" applyFont="1" applyFill="1" applyBorder="1" applyAlignment="1">
      <alignment horizontal="center" vertical="center" wrapText="1"/>
    </xf>
    <xf numFmtId="1" fontId="4" fillId="0" borderId="49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4" fontId="4" fillId="0" borderId="53" xfId="0" applyNumberFormat="1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6" fillId="0" borderId="48" xfId="0" applyFont="1" applyFill="1" applyBorder="1" applyAlignment="1">
      <alignment horizontal="center" vertical="center" wrapText="1" readingOrder="1"/>
    </xf>
    <xf numFmtId="0" fontId="6" fillId="0" borderId="50" xfId="0" applyFont="1" applyFill="1" applyBorder="1" applyAlignment="1">
      <alignment horizontal="center" vertical="center" wrapText="1" readingOrder="1"/>
    </xf>
    <xf numFmtId="0" fontId="6" fillId="0" borderId="49" xfId="0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textRotation="90" wrapText="1"/>
    </xf>
    <xf numFmtId="0" fontId="20" fillId="9" borderId="40" xfId="0" applyFont="1" applyFill="1" applyBorder="1" applyAlignment="1">
      <alignment horizontal="center" vertical="center" textRotation="90" wrapText="1"/>
    </xf>
    <xf numFmtId="0" fontId="20" fillId="0" borderId="23" xfId="0" applyFont="1" applyFill="1" applyBorder="1" applyAlignment="1">
      <alignment horizontal="center" vertical="center" wrapText="1" readingOrder="1"/>
    </xf>
    <xf numFmtId="0" fontId="20" fillId="0" borderId="41" xfId="0" applyFont="1" applyFill="1" applyBorder="1" applyAlignment="1">
      <alignment horizontal="center" vertical="center" wrapText="1" readingOrder="1"/>
    </xf>
    <xf numFmtId="0" fontId="4" fillId="7" borderId="2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 readingOrder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 readingOrder="1"/>
    </xf>
    <xf numFmtId="0" fontId="20" fillId="0" borderId="38" xfId="0" applyFont="1" applyFill="1" applyBorder="1" applyAlignment="1">
      <alignment horizontal="center" vertical="center" wrapText="1" readingOrder="1"/>
    </xf>
    <xf numFmtId="0" fontId="20" fillId="0" borderId="28" xfId="0" applyFont="1" applyFill="1" applyBorder="1" applyAlignment="1">
      <alignment horizontal="center" vertical="center" wrapText="1" readingOrder="1"/>
    </xf>
    <xf numFmtId="0" fontId="20" fillId="3" borderId="22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 readingOrder="1"/>
    </xf>
    <xf numFmtId="0" fontId="20" fillId="6" borderId="22" xfId="0" applyFont="1" applyFill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45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5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20" fillId="5" borderId="22" xfId="0" applyFont="1" applyFill="1" applyBorder="1" applyAlignment="1">
      <alignment horizontal="center" vertical="center" textRotation="90" wrapText="1"/>
    </xf>
    <xf numFmtId="0" fontId="20" fillId="0" borderId="24" xfId="0" applyFont="1" applyFill="1" applyBorder="1" applyAlignment="1">
      <alignment horizontal="center" vertical="center" wrapText="1" readingOrder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647700" y="28575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A2" zoomScale="50" zoomScaleNormal="50" workbookViewId="0">
      <selection activeCell="R28" sqref="R28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9" width="25.85546875" style="7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169"/>
      <c r="C1" s="169"/>
      <c r="D1" s="170"/>
      <c r="E1" s="170"/>
      <c r="F1" s="170"/>
      <c r="G1" s="170"/>
      <c r="H1" s="170"/>
      <c r="I1" s="170"/>
      <c r="J1" s="170"/>
      <c r="K1" s="2"/>
      <c r="L1" s="1"/>
      <c r="M1" s="1"/>
    </row>
    <row r="2" spans="1:13" ht="34.5" customHeight="1" x14ac:dyDescent="0.2">
      <c r="B2" s="171"/>
      <c r="C2" s="172"/>
      <c r="D2" s="177" t="s">
        <v>0</v>
      </c>
      <c r="E2" s="178"/>
      <c r="F2" s="178"/>
      <c r="G2" s="178"/>
      <c r="H2" s="178"/>
      <c r="I2" s="178"/>
      <c r="J2" s="178"/>
      <c r="K2" s="179"/>
      <c r="L2" s="182" t="s">
        <v>1</v>
      </c>
      <c r="M2" s="183"/>
    </row>
    <row r="3" spans="1:13" ht="34.5" customHeight="1" x14ac:dyDescent="0.2">
      <c r="B3" s="173"/>
      <c r="C3" s="174"/>
      <c r="D3" s="118" t="s">
        <v>2</v>
      </c>
      <c r="E3" s="184"/>
      <c r="F3" s="184"/>
      <c r="G3" s="184"/>
      <c r="H3" s="184"/>
      <c r="I3" s="184"/>
      <c r="J3" s="184"/>
      <c r="K3" s="185"/>
      <c r="L3" s="186" t="s">
        <v>3</v>
      </c>
      <c r="M3" s="187"/>
    </row>
    <row r="4" spans="1:13" ht="34.5" customHeight="1" thickBot="1" x14ac:dyDescent="0.25">
      <c r="A4" s="170"/>
      <c r="B4" s="175"/>
      <c r="C4" s="176"/>
      <c r="D4" s="146" t="s">
        <v>4</v>
      </c>
      <c r="E4" s="215"/>
      <c r="F4" s="215"/>
      <c r="G4" s="215"/>
      <c r="H4" s="215"/>
      <c r="I4" s="215"/>
      <c r="J4" s="215"/>
      <c r="K4" s="216"/>
      <c r="L4" s="191" t="s">
        <v>5</v>
      </c>
      <c r="M4" s="192"/>
    </row>
    <row r="5" spans="1:13" ht="15" thickBot="1" x14ac:dyDescent="0.25">
      <c r="A5" s="170"/>
      <c r="B5" s="171"/>
      <c r="C5" s="193"/>
      <c r="D5" s="193"/>
      <c r="E5" s="193"/>
      <c r="F5" s="193"/>
      <c r="G5" s="193"/>
      <c r="H5" s="193"/>
      <c r="I5" s="193"/>
      <c r="J5" s="193"/>
      <c r="K5" s="15"/>
      <c r="L5" s="16"/>
      <c r="M5" s="17"/>
    </row>
    <row r="6" spans="1:13" ht="15.75" thickBot="1" x14ac:dyDescent="0.25">
      <c r="A6" s="170"/>
      <c r="B6" s="194" t="s">
        <v>6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6"/>
    </row>
    <row r="7" spans="1:13" ht="15" thickBot="1" x14ac:dyDescent="0.25">
      <c r="A7" s="170"/>
      <c r="B7" s="173"/>
      <c r="C7" s="170"/>
      <c r="D7" s="170"/>
      <c r="E7" s="170"/>
      <c r="F7" s="170"/>
      <c r="G7" s="170"/>
      <c r="H7" s="170"/>
      <c r="I7" s="170"/>
      <c r="J7" s="170"/>
      <c r="K7" s="54"/>
      <c r="L7" s="60"/>
      <c r="M7" s="61"/>
    </row>
    <row r="8" spans="1:13" s="3" customFormat="1" ht="18" customHeight="1" x14ac:dyDescent="0.25">
      <c r="A8" s="170"/>
      <c r="B8" s="197" t="s">
        <v>7</v>
      </c>
      <c r="C8" s="199" t="s">
        <v>8</v>
      </c>
      <c r="D8" s="201" t="s">
        <v>9</v>
      </c>
      <c r="E8" s="203" t="s">
        <v>10</v>
      </c>
      <c r="F8" s="207" t="s">
        <v>11</v>
      </c>
      <c r="G8" s="207" t="s">
        <v>12</v>
      </c>
      <c r="H8" s="205"/>
      <c r="I8" s="56"/>
      <c r="J8" s="209" t="s">
        <v>13</v>
      </c>
      <c r="K8" s="207" t="s">
        <v>14</v>
      </c>
      <c r="L8" s="205" t="s">
        <v>15</v>
      </c>
      <c r="M8" s="229" t="s">
        <v>16</v>
      </c>
    </row>
    <row r="9" spans="1:13" s="3" customFormat="1" ht="31.5" customHeight="1" x14ac:dyDescent="0.25">
      <c r="A9" s="170"/>
      <c r="B9" s="198"/>
      <c r="C9" s="200"/>
      <c r="D9" s="202"/>
      <c r="E9" s="204"/>
      <c r="F9" s="208"/>
      <c r="G9" s="4" t="s">
        <v>17</v>
      </c>
      <c r="H9" s="57" t="s">
        <v>18</v>
      </c>
      <c r="I9" s="42" t="s">
        <v>99</v>
      </c>
      <c r="J9" s="210"/>
      <c r="K9" s="208"/>
      <c r="L9" s="206"/>
      <c r="M9" s="230"/>
    </row>
    <row r="10" spans="1:13" ht="120.75" customHeight="1" x14ac:dyDescent="0.2">
      <c r="A10" s="170"/>
      <c r="B10" s="217" t="s">
        <v>19</v>
      </c>
      <c r="C10" s="167" t="s">
        <v>20</v>
      </c>
      <c r="D10" s="132" t="s">
        <v>21</v>
      </c>
      <c r="E10" s="140" t="s">
        <v>22</v>
      </c>
      <c r="F10" s="141" t="s">
        <v>23</v>
      </c>
      <c r="G10" s="129">
        <v>2000000000</v>
      </c>
      <c r="H10" s="130" t="s">
        <v>24</v>
      </c>
      <c r="I10" s="43" t="s">
        <v>137</v>
      </c>
      <c r="J10" s="94" t="s">
        <v>197</v>
      </c>
      <c r="K10" s="188" t="s">
        <v>25</v>
      </c>
      <c r="L10" s="180">
        <v>43301</v>
      </c>
      <c r="M10" s="181"/>
    </row>
    <row r="11" spans="1:13" ht="82.5" customHeight="1" x14ac:dyDescent="0.2">
      <c r="A11" s="170"/>
      <c r="B11" s="217"/>
      <c r="C11" s="221"/>
      <c r="D11" s="139"/>
      <c r="E11" s="140"/>
      <c r="F11" s="141"/>
      <c r="G11" s="129"/>
      <c r="H11" s="130"/>
      <c r="I11" s="100" t="s">
        <v>136</v>
      </c>
      <c r="J11" s="113" t="s">
        <v>194</v>
      </c>
      <c r="K11" s="189"/>
      <c r="L11" s="180"/>
      <c r="M11" s="181"/>
    </row>
    <row r="12" spans="1:13" ht="69" customHeight="1" x14ac:dyDescent="0.2">
      <c r="A12" s="170"/>
      <c r="B12" s="217"/>
      <c r="C12" s="221"/>
      <c r="D12" s="139"/>
      <c r="E12" s="140"/>
      <c r="F12" s="141"/>
      <c r="G12" s="129"/>
      <c r="H12" s="130"/>
      <c r="I12" s="102" t="s">
        <v>139</v>
      </c>
      <c r="J12" s="114"/>
      <c r="K12" s="190"/>
      <c r="L12" s="180"/>
      <c r="M12" s="181"/>
    </row>
    <row r="13" spans="1:13" ht="36" x14ac:dyDescent="0.2">
      <c r="A13" s="170"/>
      <c r="B13" s="217"/>
      <c r="C13" s="221"/>
      <c r="D13" s="139"/>
      <c r="E13" s="140"/>
      <c r="F13" s="141"/>
      <c r="G13" s="129"/>
      <c r="H13" s="130"/>
      <c r="I13" s="43" t="s">
        <v>138</v>
      </c>
      <c r="J13" s="94" t="s">
        <v>193</v>
      </c>
      <c r="K13" s="36" t="s">
        <v>25</v>
      </c>
      <c r="L13" s="180"/>
      <c r="M13" s="181"/>
    </row>
    <row r="14" spans="1:13" x14ac:dyDescent="0.2">
      <c r="A14" s="170"/>
      <c r="B14" s="217"/>
      <c r="C14" s="167" t="s">
        <v>26</v>
      </c>
      <c r="D14" s="132" t="s">
        <v>27</v>
      </c>
      <c r="E14" s="140"/>
      <c r="F14" s="141"/>
      <c r="G14" s="129"/>
      <c r="H14" s="130"/>
      <c r="I14" s="100" t="s">
        <v>139</v>
      </c>
      <c r="J14" s="113" t="s">
        <v>195</v>
      </c>
      <c r="K14" s="103" t="s">
        <v>198</v>
      </c>
      <c r="L14" s="211">
        <v>43301</v>
      </c>
      <c r="M14" s="223"/>
    </row>
    <row r="15" spans="1:13" x14ac:dyDescent="0.2">
      <c r="A15" s="170"/>
      <c r="B15" s="217"/>
      <c r="C15" s="221"/>
      <c r="D15" s="139"/>
      <c r="E15" s="140"/>
      <c r="F15" s="141"/>
      <c r="G15" s="129"/>
      <c r="H15" s="130"/>
      <c r="I15" s="101" t="s">
        <v>143</v>
      </c>
      <c r="J15" s="115"/>
      <c r="K15" s="103"/>
      <c r="L15" s="212"/>
      <c r="M15" s="224"/>
    </row>
    <row r="16" spans="1:13" x14ac:dyDescent="0.2">
      <c r="A16" s="170"/>
      <c r="B16" s="217"/>
      <c r="C16" s="221"/>
      <c r="D16" s="139"/>
      <c r="E16" s="140"/>
      <c r="F16" s="141"/>
      <c r="G16" s="129"/>
      <c r="H16" s="130"/>
      <c r="I16" s="101" t="s">
        <v>144</v>
      </c>
      <c r="J16" s="115"/>
      <c r="K16" s="103"/>
      <c r="L16" s="212"/>
      <c r="M16" s="224"/>
    </row>
    <row r="17" spans="1:13" x14ac:dyDescent="0.2">
      <c r="A17" s="170"/>
      <c r="B17" s="217"/>
      <c r="C17" s="221"/>
      <c r="D17" s="139"/>
      <c r="E17" s="140"/>
      <c r="F17" s="141"/>
      <c r="G17" s="129"/>
      <c r="H17" s="130"/>
      <c r="I17" s="101" t="s">
        <v>145</v>
      </c>
      <c r="J17" s="115"/>
      <c r="K17" s="103"/>
      <c r="L17" s="212"/>
      <c r="M17" s="224"/>
    </row>
    <row r="18" spans="1:13" ht="77.25" customHeight="1" x14ac:dyDescent="0.2">
      <c r="A18" s="170"/>
      <c r="B18" s="217"/>
      <c r="C18" s="222"/>
      <c r="D18" s="133"/>
      <c r="E18" s="140"/>
      <c r="F18" s="141"/>
      <c r="G18" s="129"/>
      <c r="H18" s="130"/>
      <c r="I18" s="102" t="s">
        <v>146</v>
      </c>
      <c r="J18" s="114"/>
      <c r="K18" s="104"/>
      <c r="L18" s="213"/>
      <c r="M18" s="225"/>
    </row>
    <row r="19" spans="1:13" ht="136.5" customHeight="1" x14ac:dyDescent="0.2">
      <c r="A19" s="170"/>
      <c r="B19" s="218" t="s">
        <v>28</v>
      </c>
      <c r="C19" s="162" t="s">
        <v>29</v>
      </c>
      <c r="D19" s="116" t="s">
        <v>30</v>
      </c>
      <c r="E19" s="140" t="s">
        <v>31</v>
      </c>
      <c r="F19" s="141" t="s">
        <v>31</v>
      </c>
      <c r="G19" s="153" t="s">
        <v>31</v>
      </c>
      <c r="H19" s="130" t="s">
        <v>31</v>
      </c>
      <c r="I19" s="48" t="s">
        <v>140</v>
      </c>
      <c r="J19" s="33" t="s">
        <v>106</v>
      </c>
      <c r="K19" s="109" t="s">
        <v>32</v>
      </c>
      <c r="L19" s="180">
        <v>43464</v>
      </c>
      <c r="M19" s="181"/>
    </row>
    <row r="20" spans="1:13" ht="54" x14ac:dyDescent="0.2">
      <c r="A20" s="170"/>
      <c r="B20" s="219"/>
      <c r="C20" s="162"/>
      <c r="D20" s="116"/>
      <c r="E20" s="140"/>
      <c r="F20" s="141"/>
      <c r="G20" s="153"/>
      <c r="H20" s="130"/>
      <c r="I20" s="48" t="s">
        <v>141</v>
      </c>
      <c r="J20" s="33" t="s">
        <v>107</v>
      </c>
      <c r="K20" s="109"/>
      <c r="L20" s="180"/>
      <c r="M20" s="181"/>
    </row>
    <row r="21" spans="1:13" ht="72.75" customHeight="1" x14ac:dyDescent="0.2">
      <c r="A21" s="170"/>
      <c r="B21" s="219"/>
      <c r="C21" s="162"/>
      <c r="D21" s="132" t="s">
        <v>33</v>
      </c>
      <c r="E21" s="117" t="s">
        <v>31</v>
      </c>
      <c r="F21" s="120" t="s">
        <v>31</v>
      </c>
      <c r="G21" s="126" t="s">
        <v>31</v>
      </c>
      <c r="H21" s="123" t="s">
        <v>31</v>
      </c>
      <c r="I21" s="100" t="s">
        <v>142</v>
      </c>
      <c r="J21" s="113" t="s">
        <v>108</v>
      </c>
      <c r="K21" s="105" t="s">
        <v>34</v>
      </c>
      <c r="L21" s="211">
        <v>43464</v>
      </c>
      <c r="M21" s="223"/>
    </row>
    <row r="22" spans="1:13" ht="57.75" customHeight="1" x14ac:dyDescent="0.2">
      <c r="A22" s="170"/>
      <c r="B22" s="219"/>
      <c r="C22" s="162"/>
      <c r="D22" s="139"/>
      <c r="E22" s="118"/>
      <c r="F22" s="121"/>
      <c r="G22" s="127"/>
      <c r="H22" s="124"/>
      <c r="I22" s="101"/>
      <c r="J22" s="115"/>
      <c r="K22" s="103"/>
      <c r="L22" s="212"/>
      <c r="M22" s="224"/>
    </row>
    <row r="23" spans="1:13" ht="63" customHeight="1" x14ac:dyDescent="0.2">
      <c r="A23" s="170"/>
      <c r="B23" s="219"/>
      <c r="C23" s="162"/>
      <c r="D23" s="133"/>
      <c r="E23" s="119"/>
      <c r="F23" s="122"/>
      <c r="G23" s="128"/>
      <c r="H23" s="125"/>
      <c r="I23" s="102"/>
      <c r="J23" s="114"/>
      <c r="K23" s="104"/>
      <c r="L23" s="213"/>
      <c r="M23" s="225"/>
    </row>
    <row r="24" spans="1:13" x14ac:dyDescent="0.2">
      <c r="A24" s="170"/>
      <c r="B24" s="219"/>
      <c r="C24" s="134" t="s">
        <v>35</v>
      </c>
      <c r="D24" s="116" t="s">
        <v>36</v>
      </c>
      <c r="E24" s="140" t="s">
        <v>31</v>
      </c>
      <c r="F24" s="141" t="s">
        <v>31</v>
      </c>
      <c r="G24" s="129">
        <v>107433333</v>
      </c>
      <c r="H24" s="130" t="s">
        <v>37</v>
      </c>
      <c r="I24" s="100" t="s">
        <v>143</v>
      </c>
      <c r="J24" s="110" t="s">
        <v>109</v>
      </c>
      <c r="K24" s="106" t="s">
        <v>38</v>
      </c>
      <c r="L24" s="211">
        <v>43464</v>
      </c>
      <c r="M24" s="226"/>
    </row>
    <row r="25" spans="1:13" x14ac:dyDescent="0.2">
      <c r="A25" s="170"/>
      <c r="B25" s="219"/>
      <c r="C25" s="135"/>
      <c r="D25" s="116"/>
      <c r="E25" s="140"/>
      <c r="F25" s="141"/>
      <c r="G25" s="129"/>
      <c r="H25" s="130"/>
      <c r="I25" s="101"/>
      <c r="J25" s="112"/>
      <c r="K25" s="107"/>
      <c r="L25" s="212"/>
      <c r="M25" s="227"/>
    </row>
    <row r="26" spans="1:13" ht="37.5" customHeight="1" x14ac:dyDescent="0.2">
      <c r="A26" s="170"/>
      <c r="B26" s="219"/>
      <c r="C26" s="135"/>
      <c r="D26" s="116"/>
      <c r="E26" s="140"/>
      <c r="F26" s="141"/>
      <c r="G26" s="129"/>
      <c r="H26" s="130"/>
      <c r="I26" s="101"/>
      <c r="J26" s="112"/>
      <c r="K26" s="107"/>
      <c r="L26" s="212"/>
      <c r="M26" s="227"/>
    </row>
    <row r="27" spans="1:13" x14ac:dyDescent="0.2">
      <c r="A27" s="170"/>
      <c r="B27" s="219"/>
      <c r="C27" s="135"/>
      <c r="D27" s="116"/>
      <c r="E27" s="140"/>
      <c r="F27" s="141"/>
      <c r="G27" s="129"/>
      <c r="H27" s="130"/>
      <c r="I27" s="102"/>
      <c r="J27" s="111"/>
      <c r="K27" s="107"/>
      <c r="L27" s="212"/>
      <c r="M27" s="227"/>
    </row>
    <row r="28" spans="1:13" ht="51.75" customHeight="1" x14ac:dyDescent="0.2">
      <c r="A28" s="170"/>
      <c r="B28" s="219"/>
      <c r="C28" s="135"/>
      <c r="D28" s="116"/>
      <c r="E28" s="140"/>
      <c r="F28" s="141"/>
      <c r="G28" s="129"/>
      <c r="H28" s="130"/>
      <c r="I28" s="100" t="s">
        <v>144</v>
      </c>
      <c r="J28" s="110" t="s">
        <v>110</v>
      </c>
      <c r="K28" s="107"/>
      <c r="L28" s="212"/>
      <c r="M28" s="227"/>
    </row>
    <row r="29" spans="1:13" ht="51.75" customHeight="1" x14ac:dyDescent="0.2">
      <c r="A29" s="170"/>
      <c r="B29" s="219"/>
      <c r="C29" s="135"/>
      <c r="D29" s="116"/>
      <c r="E29" s="140"/>
      <c r="F29" s="141"/>
      <c r="G29" s="129"/>
      <c r="H29" s="130"/>
      <c r="I29" s="102"/>
      <c r="J29" s="111"/>
      <c r="K29" s="108"/>
      <c r="L29" s="213"/>
      <c r="M29" s="228"/>
    </row>
    <row r="30" spans="1:13" x14ac:dyDescent="0.2">
      <c r="A30" s="170"/>
      <c r="B30" s="219"/>
      <c r="C30" s="135"/>
      <c r="D30" s="116"/>
      <c r="E30" s="140"/>
      <c r="F30" s="141"/>
      <c r="G30" s="129"/>
      <c r="H30" s="130"/>
      <c r="I30" s="100" t="s">
        <v>145</v>
      </c>
      <c r="J30" s="110" t="s">
        <v>111</v>
      </c>
      <c r="K30" s="106" t="s">
        <v>39</v>
      </c>
      <c r="L30" s="180">
        <v>43464</v>
      </c>
      <c r="M30" s="143"/>
    </row>
    <row r="31" spans="1:13" x14ac:dyDescent="0.2">
      <c r="A31" s="170"/>
      <c r="B31" s="219"/>
      <c r="C31" s="135"/>
      <c r="D31" s="116"/>
      <c r="E31" s="140"/>
      <c r="F31" s="141"/>
      <c r="G31" s="129"/>
      <c r="H31" s="130"/>
      <c r="I31" s="101"/>
      <c r="J31" s="112"/>
      <c r="K31" s="107"/>
      <c r="L31" s="180"/>
      <c r="M31" s="143"/>
    </row>
    <row r="32" spans="1:13" x14ac:dyDescent="0.2">
      <c r="A32" s="170"/>
      <c r="B32" s="219"/>
      <c r="C32" s="135"/>
      <c r="D32" s="116"/>
      <c r="E32" s="140"/>
      <c r="F32" s="141"/>
      <c r="G32" s="129"/>
      <c r="H32" s="130"/>
      <c r="I32" s="101"/>
      <c r="J32" s="112"/>
      <c r="K32" s="107"/>
      <c r="L32" s="180"/>
      <c r="M32" s="143"/>
    </row>
    <row r="33" spans="1:13" x14ac:dyDescent="0.2">
      <c r="A33" s="170"/>
      <c r="B33" s="219"/>
      <c r="C33" s="135"/>
      <c r="D33" s="116"/>
      <c r="E33" s="140"/>
      <c r="F33" s="141"/>
      <c r="G33" s="129"/>
      <c r="H33" s="130"/>
      <c r="I33" s="101"/>
      <c r="J33" s="112"/>
      <c r="K33" s="107"/>
      <c r="L33" s="180"/>
      <c r="M33" s="143"/>
    </row>
    <row r="34" spans="1:13" x14ac:dyDescent="0.2">
      <c r="A34" s="170"/>
      <c r="B34" s="219"/>
      <c r="C34" s="135"/>
      <c r="D34" s="116"/>
      <c r="E34" s="140"/>
      <c r="F34" s="141"/>
      <c r="G34" s="129"/>
      <c r="H34" s="130"/>
      <c r="I34" s="101"/>
      <c r="J34" s="112"/>
      <c r="K34" s="107"/>
      <c r="L34" s="180"/>
      <c r="M34" s="143"/>
    </row>
    <row r="35" spans="1:13" x14ac:dyDescent="0.2">
      <c r="A35" s="170"/>
      <c r="B35" s="219"/>
      <c r="C35" s="135"/>
      <c r="D35" s="116"/>
      <c r="E35" s="140"/>
      <c r="F35" s="141"/>
      <c r="G35" s="129"/>
      <c r="H35" s="130"/>
      <c r="I35" s="101"/>
      <c r="J35" s="112"/>
      <c r="K35" s="107"/>
      <c r="L35" s="180"/>
      <c r="M35" s="143"/>
    </row>
    <row r="36" spans="1:13" x14ac:dyDescent="0.2">
      <c r="A36" s="170"/>
      <c r="B36" s="219"/>
      <c r="C36" s="135"/>
      <c r="D36" s="116"/>
      <c r="E36" s="140"/>
      <c r="F36" s="141"/>
      <c r="G36" s="129"/>
      <c r="H36" s="130"/>
      <c r="I36" s="102"/>
      <c r="J36" s="111"/>
      <c r="K36" s="108"/>
      <c r="L36" s="180"/>
      <c r="M36" s="143"/>
    </row>
    <row r="37" spans="1:13" ht="224.25" customHeight="1" x14ac:dyDescent="0.2">
      <c r="A37" s="170"/>
      <c r="B37" s="219"/>
      <c r="C37" s="135"/>
      <c r="D37" s="116"/>
      <c r="E37" s="140"/>
      <c r="F37" s="141"/>
      <c r="G37" s="129"/>
      <c r="H37" s="130"/>
      <c r="I37" s="48" t="s">
        <v>146</v>
      </c>
      <c r="J37" s="50" t="s">
        <v>112</v>
      </c>
      <c r="K37" s="53" t="s">
        <v>40</v>
      </c>
      <c r="L37" s="180"/>
      <c r="M37" s="143"/>
    </row>
    <row r="38" spans="1:13" ht="36" x14ac:dyDescent="0.2">
      <c r="A38" s="170"/>
      <c r="B38" s="219"/>
      <c r="C38" s="135"/>
      <c r="D38" s="132" t="s">
        <v>41</v>
      </c>
      <c r="E38" s="117" t="s">
        <v>31</v>
      </c>
      <c r="F38" s="120" t="s">
        <v>31</v>
      </c>
      <c r="G38" s="126" t="s">
        <v>31</v>
      </c>
      <c r="H38" s="123" t="s">
        <v>31</v>
      </c>
      <c r="I38" s="48" t="s">
        <v>147</v>
      </c>
      <c r="J38" s="50" t="s">
        <v>113</v>
      </c>
      <c r="K38" s="55" t="s">
        <v>42</v>
      </c>
      <c r="L38" s="211">
        <v>43464</v>
      </c>
      <c r="M38" s="226"/>
    </row>
    <row r="39" spans="1:13" ht="36" x14ac:dyDescent="0.2">
      <c r="A39" s="170"/>
      <c r="B39" s="219"/>
      <c r="C39" s="135"/>
      <c r="D39" s="139"/>
      <c r="E39" s="118"/>
      <c r="F39" s="121"/>
      <c r="G39" s="127"/>
      <c r="H39" s="124"/>
      <c r="I39" s="48" t="s">
        <v>148</v>
      </c>
      <c r="J39" s="50" t="s">
        <v>114</v>
      </c>
      <c r="K39" s="105" t="s">
        <v>43</v>
      </c>
      <c r="L39" s="212"/>
      <c r="M39" s="227"/>
    </row>
    <row r="40" spans="1:13" x14ac:dyDescent="0.2">
      <c r="A40" s="170"/>
      <c r="B40" s="219"/>
      <c r="C40" s="135"/>
      <c r="D40" s="139"/>
      <c r="E40" s="118"/>
      <c r="F40" s="121"/>
      <c r="G40" s="127"/>
      <c r="H40" s="124"/>
      <c r="I40" s="100" t="s">
        <v>149</v>
      </c>
      <c r="J40" s="110" t="s">
        <v>115</v>
      </c>
      <c r="K40" s="103"/>
      <c r="L40" s="212"/>
      <c r="M40" s="227"/>
    </row>
    <row r="41" spans="1:13" x14ac:dyDescent="0.2">
      <c r="A41" s="170"/>
      <c r="B41" s="219"/>
      <c r="C41" s="135"/>
      <c r="D41" s="139"/>
      <c r="E41" s="118"/>
      <c r="F41" s="121"/>
      <c r="G41" s="127"/>
      <c r="H41" s="124"/>
      <c r="I41" s="101"/>
      <c r="J41" s="112"/>
      <c r="K41" s="103"/>
      <c r="L41" s="212"/>
      <c r="M41" s="227"/>
    </row>
    <row r="42" spans="1:13" ht="24" customHeight="1" x14ac:dyDescent="0.2">
      <c r="A42" s="170"/>
      <c r="B42" s="219"/>
      <c r="C42" s="135"/>
      <c r="D42" s="139"/>
      <c r="E42" s="118"/>
      <c r="F42" s="121"/>
      <c r="G42" s="127"/>
      <c r="H42" s="124"/>
      <c r="I42" s="101"/>
      <c r="J42" s="112"/>
      <c r="K42" s="103"/>
      <c r="L42" s="212"/>
      <c r="M42" s="227"/>
    </row>
    <row r="43" spans="1:13" ht="24" customHeight="1" x14ac:dyDescent="0.2">
      <c r="A43" s="170"/>
      <c r="B43" s="219"/>
      <c r="C43" s="136"/>
      <c r="D43" s="133"/>
      <c r="E43" s="119"/>
      <c r="F43" s="122"/>
      <c r="G43" s="128"/>
      <c r="H43" s="125"/>
      <c r="I43" s="102"/>
      <c r="J43" s="111"/>
      <c r="K43" s="104"/>
      <c r="L43" s="213"/>
      <c r="M43" s="228"/>
    </row>
    <row r="44" spans="1:13" x14ac:dyDescent="0.2">
      <c r="A44" s="170"/>
      <c r="B44" s="219"/>
      <c r="C44" s="162" t="s">
        <v>44</v>
      </c>
      <c r="D44" s="132" t="s">
        <v>45</v>
      </c>
      <c r="E44" s="117" t="s">
        <v>31</v>
      </c>
      <c r="F44" s="120" t="s">
        <v>31</v>
      </c>
      <c r="G44" s="126" t="s">
        <v>31</v>
      </c>
      <c r="H44" s="123" t="s">
        <v>31</v>
      </c>
      <c r="I44" s="100" t="s">
        <v>150</v>
      </c>
      <c r="J44" s="113" t="s">
        <v>116</v>
      </c>
      <c r="K44" s="106" t="s">
        <v>202</v>
      </c>
      <c r="L44" s="211">
        <v>43281</v>
      </c>
      <c r="M44" s="226"/>
    </row>
    <row r="45" spans="1:13" ht="33.75" customHeight="1" x14ac:dyDescent="0.2">
      <c r="A45" s="170"/>
      <c r="B45" s="219"/>
      <c r="C45" s="162"/>
      <c r="D45" s="139"/>
      <c r="E45" s="118"/>
      <c r="F45" s="121"/>
      <c r="G45" s="127"/>
      <c r="H45" s="124"/>
      <c r="I45" s="101"/>
      <c r="J45" s="115"/>
      <c r="K45" s="107"/>
      <c r="L45" s="212"/>
      <c r="M45" s="227"/>
    </row>
    <row r="46" spans="1:13" ht="33.75" customHeight="1" x14ac:dyDescent="0.2">
      <c r="A46" s="170"/>
      <c r="B46" s="219"/>
      <c r="C46" s="162"/>
      <c r="D46" s="139"/>
      <c r="E46" s="118"/>
      <c r="F46" s="121"/>
      <c r="G46" s="127"/>
      <c r="H46" s="124"/>
      <c r="I46" s="101"/>
      <c r="J46" s="115"/>
      <c r="K46" s="107"/>
      <c r="L46" s="212"/>
      <c r="M46" s="227"/>
    </row>
    <row r="47" spans="1:13" ht="33.75" customHeight="1" x14ac:dyDescent="0.2">
      <c r="A47" s="170"/>
      <c r="B47" s="219"/>
      <c r="C47" s="162"/>
      <c r="D47" s="139"/>
      <c r="E47" s="119"/>
      <c r="F47" s="122"/>
      <c r="G47" s="128"/>
      <c r="H47" s="125"/>
      <c r="I47" s="102"/>
      <c r="J47" s="114"/>
      <c r="K47" s="108"/>
      <c r="L47" s="213"/>
      <c r="M47" s="228"/>
    </row>
    <row r="48" spans="1:13" ht="96" customHeight="1" x14ac:dyDescent="0.2">
      <c r="A48" s="170"/>
      <c r="B48" s="219"/>
      <c r="C48" s="162"/>
      <c r="D48" s="139"/>
      <c r="E48" s="24" t="s">
        <v>31</v>
      </c>
      <c r="F48" s="39" t="s">
        <v>31</v>
      </c>
      <c r="G48" s="5">
        <v>190133707</v>
      </c>
      <c r="H48" s="49" t="s">
        <v>37</v>
      </c>
      <c r="I48" s="48" t="s">
        <v>151</v>
      </c>
      <c r="J48" s="34" t="s">
        <v>117</v>
      </c>
      <c r="K48" s="53" t="s">
        <v>46</v>
      </c>
      <c r="L48" s="51">
        <v>43464</v>
      </c>
      <c r="M48" s="48"/>
    </row>
    <row r="49" spans="1:99" s="6" customFormat="1" ht="141.75" customHeight="1" x14ac:dyDescent="0.2">
      <c r="A49" s="170"/>
      <c r="B49" s="219"/>
      <c r="C49" s="162"/>
      <c r="D49" s="139"/>
      <c r="E49" s="117" t="s">
        <v>47</v>
      </c>
      <c r="F49" s="120" t="s">
        <v>31</v>
      </c>
      <c r="G49" s="137">
        <v>167000000</v>
      </c>
      <c r="H49" s="123" t="s">
        <v>37</v>
      </c>
      <c r="I49" s="100" t="s">
        <v>152</v>
      </c>
      <c r="J49" s="110" t="s">
        <v>118</v>
      </c>
      <c r="K49" s="106" t="s">
        <v>203</v>
      </c>
      <c r="L49" s="211">
        <v>43464</v>
      </c>
      <c r="M49" s="22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70"/>
      <c r="B50" s="219"/>
      <c r="C50" s="162"/>
      <c r="D50" s="133"/>
      <c r="E50" s="119"/>
      <c r="F50" s="122"/>
      <c r="G50" s="138"/>
      <c r="H50" s="125"/>
      <c r="I50" s="102"/>
      <c r="J50" s="111"/>
      <c r="K50" s="108"/>
      <c r="L50" s="213"/>
      <c r="M50" s="22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70"/>
      <c r="B51" s="219"/>
      <c r="C51" s="162"/>
      <c r="D51" s="44" t="s">
        <v>48</v>
      </c>
      <c r="E51" s="45" t="s">
        <v>31</v>
      </c>
      <c r="F51" s="39" t="s">
        <v>31</v>
      </c>
      <c r="G51" s="52" t="s">
        <v>31</v>
      </c>
      <c r="H51" s="49" t="s">
        <v>31</v>
      </c>
      <c r="I51" s="48" t="s">
        <v>153</v>
      </c>
      <c r="J51" s="50" t="s">
        <v>119</v>
      </c>
      <c r="K51" s="53" t="s">
        <v>49</v>
      </c>
      <c r="L51" s="51">
        <v>43464</v>
      </c>
      <c r="M51" s="4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70"/>
      <c r="B52" s="219"/>
      <c r="C52" s="162" t="s">
        <v>50</v>
      </c>
      <c r="D52" s="116" t="s">
        <v>51</v>
      </c>
      <c r="E52" s="140" t="s">
        <v>31</v>
      </c>
      <c r="F52" s="141" t="s">
        <v>31</v>
      </c>
      <c r="G52" s="129">
        <v>135440000</v>
      </c>
      <c r="H52" s="130" t="s">
        <v>37</v>
      </c>
      <c r="I52" s="100" t="s">
        <v>155</v>
      </c>
      <c r="J52" s="131" t="s">
        <v>120</v>
      </c>
      <c r="K52" s="109" t="s">
        <v>52</v>
      </c>
      <c r="L52" s="211">
        <v>43464</v>
      </c>
      <c r="M52" s="100"/>
    </row>
    <row r="53" spans="1:99" ht="51.75" customHeight="1" x14ac:dyDescent="0.2">
      <c r="A53" s="170"/>
      <c r="B53" s="219"/>
      <c r="C53" s="162"/>
      <c r="D53" s="116"/>
      <c r="E53" s="140"/>
      <c r="F53" s="141"/>
      <c r="G53" s="129"/>
      <c r="H53" s="130"/>
      <c r="I53" s="101"/>
      <c r="J53" s="131"/>
      <c r="K53" s="109"/>
      <c r="L53" s="212"/>
      <c r="M53" s="101"/>
    </row>
    <row r="54" spans="1:99" ht="51.75" customHeight="1" x14ac:dyDescent="0.2">
      <c r="A54" s="170"/>
      <c r="B54" s="219"/>
      <c r="C54" s="162"/>
      <c r="D54" s="116"/>
      <c r="E54" s="140"/>
      <c r="F54" s="141"/>
      <c r="G54" s="129"/>
      <c r="H54" s="130"/>
      <c r="I54" s="102" t="s">
        <v>162</v>
      </c>
      <c r="J54" s="131"/>
      <c r="K54" s="109"/>
      <c r="L54" s="213"/>
      <c r="M54" s="102"/>
    </row>
    <row r="55" spans="1:99" ht="120.75" customHeight="1" x14ac:dyDescent="0.2">
      <c r="A55" s="170"/>
      <c r="B55" s="219"/>
      <c r="C55" s="162"/>
      <c r="D55" s="44" t="s">
        <v>53</v>
      </c>
      <c r="E55" s="45" t="s">
        <v>31</v>
      </c>
      <c r="F55" s="39" t="s">
        <v>31</v>
      </c>
      <c r="G55" s="52" t="s">
        <v>31</v>
      </c>
      <c r="H55" s="49" t="s">
        <v>31</v>
      </c>
      <c r="I55" s="48" t="s">
        <v>154</v>
      </c>
      <c r="J55" s="50" t="s">
        <v>121</v>
      </c>
      <c r="K55" s="53" t="s">
        <v>54</v>
      </c>
      <c r="L55" s="51">
        <v>43189</v>
      </c>
      <c r="M55" s="48"/>
    </row>
    <row r="56" spans="1:99" ht="102" customHeight="1" x14ac:dyDescent="0.2">
      <c r="A56" s="170"/>
      <c r="B56" s="219"/>
      <c r="C56" s="162"/>
      <c r="D56" s="132" t="s">
        <v>55</v>
      </c>
      <c r="E56" s="117" t="s">
        <v>31</v>
      </c>
      <c r="F56" s="120" t="s">
        <v>31</v>
      </c>
      <c r="G56" s="126" t="s">
        <v>56</v>
      </c>
      <c r="H56" s="123" t="s">
        <v>37</v>
      </c>
      <c r="I56" s="100" t="s">
        <v>156</v>
      </c>
      <c r="J56" s="110" t="s">
        <v>122</v>
      </c>
      <c r="K56" s="106" t="s">
        <v>57</v>
      </c>
      <c r="L56" s="211">
        <v>43464</v>
      </c>
      <c r="M56" s="226"/>
    </row>
    <row r="57" spans="1:99" ht="102" customHeight="1" x14ac:dyDescent="0.2">
      <c r="A57" s="170"/>
      <c r="B57" s="219"/>
      <c r="C57" s="162"/>
      <c r="D57" s="133"/>
      <c r="E57" s="119"/>
      <c r="F57" s="122"/>
      <c r="G57" s="128"/>
      <c r="H57" s="125"/>
      <c r="I57" s="102"/>
      <c r="J57" s="111"/>
      <c r="K57" s="108"/>
      <c r="L57" s="213"/>
      <c r="M57" s="228"/>
    </row>
    <row r="58" spans="1:99" ht="63.75" customHeight="1" x14ac:dyDescent="0.2">
      <c r="A58" s="170"/>
      <c r="B58" s="219"/>
      <c r="C58" s="134" t="s">
        <v>58</v>
      </c>
      <c r="D58" s="132" t="s">
        <v>59</v>
      </c>
      <c r="E58" s="117" t="s">
        <v>31</v>
      </c>
      <c r="F58" s="120" t="s">
        <v>31</v>
      </c>
      <c r="G58" s="126" t="s">
        <v>31</v>
      </c>
      <c r="H58" s="123" t="s">
        <v>31</v>
      </c>
      <c r="I58" s="100" t="s">
        <v>157</v>
      </c>
      <c r="J58" s="113" t="s">
        <v>123</v>
      </c>
      <c r="K58" s="106" t="s">
        <v>60</v>
      </c>
      <c r="L58" s="211">
        <v>43220</v>
      </c>
      <c r="M58" s="226"/>
    </row>
    <row r="59" spans="1:99" ht="63.75" customHeight="1" x14ac:dyDescent="0.2">
      <c r="A59" s="170"/>
      <c r="B59" s="220"/>
      <c r="C59" s="136"/>
      <c r="D59" s="133"/>
      <c r="E59" s="119"/>
      <c r="F59" s="122"/>
      <c r="G59" s="128"/>
      <c r="H59" s="125"/>
      <c r="I59" s="102"/>
      <c r="J59" s="114"/>
      <c r="K59" s="108"/>
      <c r="L59" s="213"/>
      <c r="M59" s="228"/>
    </row>
    <row r="60" spans="1:99" ht="101.25" customHeight="1" x14ac:dyDescent="0.2">
      <c r="A60" s="170"/>
      <c r="B60" s="161" t="s">
        <v>61</v>
      </c>
      <c r="C60" s="167" t="s">
        <v>62</v>
      </c>
      <c r="D60" s="132" t="s">
        <v>63</v>
      </c>
      <c r="E60" s="117" t="s">
        <v>182</v>
      </c>
      <c r="F60" s="120" t="s">
        <v>31</v>
      </c>
      <c r="G60" s="137">
        <v>167000000</v>
      </c>
      <c r="H60" s="123" t="s">
        <v>37</v>
      </c>
      <c r="I60" s="48" t="s">
        <v>158</v>
      </c>
      <c r="J60" s="31" t="s">
        <v>124</v>
      </c>
      <c r="K60" s="154" t="s">
        <v>64</v>
      </c>
      <c r="L60" s="46">
        <v>43220</v>
      </c>
      <c r="M60" s="62"/>
    </row>
    <row r="61" spans="1:99" ht="97.5" customHeight="1" x14ac:dyDescent="0.2">
      <c r="A61" s="170"/>
      <c r="B61" s="161"/>
      <c r="C61" s="221"/>
      <c r="D61" s="139"/>
      <c r="E61" s="118"/>
      <c r="F61" s="121"/>
      <c r="G61" s="163"/>
      <c r="H61" s="124"/>
      <c r="I61" s="48" t="s">
        <v>159</v>
      </c>
      <c r="J61" s="31" t="s">
        <v>125</v>
      </c>
      <c r="K61" s="154"/>
      <c r="L61" s="46">
        <v>43464</v>
      </c>
      <c r="M61" s="62"/>
    </row>
    <row r="62" spans="1:99" ht="103.5" customHeight="1" x14ac:dyDescent="0.2">
      <c r="A62" s="170"/>
      <c r="B62" s="161"/>
      <c r="C62" s="221"/>
      <c r="D62" s="139"/>
      <c r="E62" s="118"/>
      <c r="F62" s="121"/>
      <c r="G62" s="163"/>
      <c r="H62" s="124"/>
      <c r="I62" s="100" t="s">
        <v>160</v>
      </c>
      <c r="J62" s="158" t="s">
        <v>126</v>
      </c>
      <c r="K62" s="106" t="s">
        <v>65</v>
      </c>
      <c r="L62" s="233">
        <v>43464</v>
      </c>
      <c r="M62" s="236"/>
    </row>
    <row r="63" spans="1:99" x14ac:dyDescent="0.2">
      <c r="A63" s="170"/>
      <c r="B63" s="161"/>
      <c r="C63" s="221"/>
      <c r="D63" s="139"/>
      <c r="E63" s="118"/>
      <c r="F63" s="121"/>
      <c r="G63" s="163"/>
      <c r="H63" s="124"/>
      <c r="I63" s="101"/>
      <c r="J63" s="159"/>
      <c r="K63" s="107"/>
      <c r="L63" s="234"/>
      <c r="M63" s="237"/>
    </row>
    <row r="64" spans="1:99" x14ac:dyDescent="0.2">
      <c r="A64" s="170"/>
      <c r="B64" s="161"/>
      <c r="C64" s="221"/>
      <c r="D64" s="139"/>
      <c r="E64" s="118"/>
      <c r="F64" s="121"/>
      <c r="G64" s="163"/>
      <c r="H64" s="124"/>
      <c r="I64" s="101"/>
      <c r="J64" s="159"/>
      <c r="K64" s="107"/>
      <c r="L64" s="234"/>
      <c r="M64" s="237"/>
    </row>
    <row r="65" spans="1:13" x14ac:dyDescent="0.2">
      <c r="A65" s="170"/>
      <c r="B65" s="161"/>
      <c r="C65" s="221"/>
      <c r="D65" s="133"/>
      <c r="E65" s="119"/>
      <c r="F65" s="122"/>
      <c r="G65" s="138"/>
      <c r="H65" s="125"/>
      <c r="I65" s="102"/>
      <c r="J65" s="160"/>
      <c r="K65" s="108"/>
      <c r="L65" s="235"/>
      <c r="M65" s="238"/>
    </row>
    <row r="66" spans="1:13" ht="20.25" x14ac:dyDescent="0.2">
      <c r="A66" s="170"/>
      <c r="B66" s="161"/>
      <c r="C66" s="221"/>
      <c r="D66" s="116" t="s">
        <v>66</v>
      </c>
      <c r="E66" s="117" t="s">
        <v>67</v>
      </c>
      <c r="F66" s="120" t="s">
        <v>31</v>
      </c>
      <c r="G66" s="155">
        <v>160000000</v>
      </c>
      <c r="H66" s="123" t="s">
        <v>37</v>
      </c>
      <c r="I66" s="226" t="s">
        <v>161</v>
      </c>
      <c r="J66" s="241" t="s">
        <v>127</v>
      </c>
      <c r="K66" s="106" t="s">
        <v>68</v>
      </c>
      <c r="L66" s="58">
        <v>43281</v>
      </c>
      <c r="M66" s="63"/>
    </row>
    <row r="67" spans="1:13" ht="20.25" x14ac:dyDescent="0.2">
      <c r="A67" s="170"/>
      <c r="B67" s="161"/>
      <c r="C67" s="221"/>
      <c r="D67" s="116"/>
      <c r="E67" s="118"/>
      <c r="F67" s="121"/>
      <c r="G67" s="156"/>
      <c r="H67" s="124"/>
      <c r="I67" s="228"/>
      <c r="J67" s="243"/>
      <c r="K67" s="108"/>
      <c r="L67" s="79"/>
      <c r="M67" s="91"/>
    </row>
    <row r="68" spans="1:13" ht="102" customHeight="1" x14ac:dyDescent="0.2">
      <c r="A68" s="170"/>
      <c r="B68" s="161"/>
      <c r="C68" s="221"/>
      <c r="D68" s="116"/>
      <c r="E68" s="119"/>
      <c r="F68" s="122"/>
      <c r="G68" s="157"/>
      <c r="H68" s="125"/>
      <c r="I68" s="48" t="s">
        <v>162</v>
      </c>
      <c r="J68" s="31" t="s">
        <v>128</v>
      </c>
      <c r="K68" s="53" t="s">
        <v>69</v>
      </c>
      <c r="L68" s="46">
        <v>43464</v>
      </c>
      <c r="M68" s="62"/>
    </row>
    <row r="69" spans="1:13" ht="85.5" customHeight="1" x14ac:dyDescent="0.2">
      <c r="A69" s="170"/>
      <c r="B69" s="161"/>
      <c r="C69" s="221"/>
      <c r="D69" s="132" t="s">
        <v>70</v>
      </c>
      <c r="E69" s="247" t="s">
        <v>31</v>
      </c>
      <c r="F69" s="244" t="s">
        <v>31</v>
      </c>
      <c r="G69" s="126" t="s">
        <v>31</v>
      </c>
      <c r="H69" s="123" t="s">
        <v>31</v>
      </c>
      <c r="I69" s="226" t="s">
        <v>163</v>
      </c>
      <c r="J69" s="241" t="s">
        <v>129</v>
      </c>
      <c r="K69" s="106" t="s">
        <v>68</v>
      </c>
      <c r="L69" s="46">
        <v>43281</v>
      </c>
      <c r="M69" s="62"/>
    </row>
    <row r="70" spans="1:13" ht="85.5" customHeight="1" x14ac:dyDescent="0.2">
      <c r="A70" s="170"/>
      <c r="B70" s="161"/>
      <c r="C70" s="221"/>
      <c r="D70" s="139"/>
      <c r="E70" s="248"/>
      <c r="F70" s="245"/>
      <c r="G70" s="127"/>
      <c r="H70" s="124"/>
      <c r="I70" s="227"/>
      <c r="J70" s="242"/>
      <c r="K70" s="107"/>
      <c r="L70" s="80"/>
      <c r="M70" s="81"/>
    </row>
    <row r="71" spans="1:13" ht="85.5" customHeight="1" x14ac:dyDescent="0.2">
      <c r="A71" s="170"/>
      <c r="B71" s="161"/>
      <c r="C71" s="221"/>
      <c r="D71" s="139"/>
      <c r="E71" s="248"/>
      <c r="F71" s="245"/>
      <c r="G71" s="127"/>
      <c r="H71" s="124"/>
      <c r="I71" s="227"/>
      <c r="J71" s="242"/>
      <c r="K71" s="107"/>
      <c r="L71" s="80"/>
      <c r="M71" s="81"/>
    </row>
    <row r="72" spans="1:13" ht="85.5" customHeight="1" x14ac:dyDescent="0.2">
      <c r="A72" s="170"/>
      <c r="B72" s="161"/>
      <c r="C72" s="221"/>
      <c r="D72" s="139"/>
      <c r="E72" s="248"/>
      <c r="F72" s="245"/>
      <c r="G72" s="127"/>
      <c r="H72" s="124"/>
      <c r="I72" s="227"/>
      <c r="J72" s="242"/>
      <c r="K72" s="107"/>
      <c r="L72" s="80"/>
      <c r="M72" s="81"/>
    </row>
    <row r="73" spans="1:13" ht="85.5" customHeight="1" x14ac:dyDescent="0.2">
      <c r="A73" s="170"/>
      <c r="B73" s="161"/>
      <c r="C73" s="221"/>
      <c r="D73" s="139"/>
      <c r="E73" s="248"/>
      <c r="F73" s="245"/>
      <c r="G73" s="127"/>
      <c r="H73" s="124"/>
      <c r="I73" s="227"/>
      <c r="J73" s="242"/>
      <c r="K73" s="107"/>
      <c r="L73" s="80"/>
      <c r="M73" s="81"/>
    </row>
    <row r="74" spans="1:13" ht="85.5" customHeight="1" x14ac:dyDescent="0.2">
      <c r="A74" s="170"/>
      <c r="B74" s="161"/>
      <c r="C74" s="221"/>
      <c r="D74" s="139"/>
      <c r="E74" s="248"/>
      <c r="F74" s="245"/>
      <c r="G74" s="127"/>
      <c r="H74" s="124"/>
      <c r="I74" s="227"/>
      <c r="J74" s="242"/>
      <c r="K74" s="107"/>
      <c r="L74" s="80"/>
      <c r="M74" s="81"/>
    </row>
    <row r="75" spans="1:13" ht="85.5" customHeight="1" x14ac:dyDescent="0.2">
      <c r="A75" s="170"/>
      <c r="B75" s="161"/>
      <c r="C75" s="222"/>
      <c r="D75" s="133"/>
      <c r="E75" s="249"/>
      <c r="F75" s="246"/>
      <c r="G75" s="128"/>
      <c r="H75" s="125"/>
      <c r="I75" s="228"/>
      <c r="J75" s="243"/>
      <c r="K75" s="108"/>
      <c r="L75" s="80"/>
      <c r="M75" s="81"/>
    </row>
    <row r="76" spans="1:13" ht="142.5" customHeight="1" x14ac:dyDescent="0.2">
      <c r="A76" s="170"/>
      <c r="B76" s="161"/>
      <c r="C76" s="85" t="s">
        <v>71</v>
      </c>
      <c r="D76" s="86" t="s">
        <v>72</v>
      </c>
      <c r="E76" s="83" t="s">
        <v>31</v>
      </c>
      <c r="F76" s="90" t="s">
        <v>31</v>
      </c>
      <c r="G76" s="87">
        <v>135440000</v>
      </c>
      <c r="H76" s="88" t="s">
        <v>37</v>
      </c>
      <c r="I76" s="82" t="s">
        <v>164</v>
      </c>
      <c r="J76" s="32" t="s">
        <v>132</v>
      </c>
      <c r="K76" s="89" t="s">
        <v>73</v>
      </c>
      <c r="L76" s="46">
        <v>43465</v>
      </c>
      <c r="M76" s="62"/>
    </row>
    <row r="77" spans="1:13" ht="77.25" customHeight="1" x14ac:dyDescent="0.2">
      <c r="A77" s="170"/>
      <c r="B77" s="161"/>
      <c r="C77" s="47" t="s">
        <v>105</v>
      </c>
      <c r="D77" s="44" t="s">
        <v>74</v>
      </c>
      <c r="E77" s="45" t="s">
        <v>31</v>
      </c>
      <c r="F77" s="39" t="s">
        <v>31</v>
      </c>
      <c r="G77" s="52" t="s">
        <v>31</v>
      </c>
      <c r="H77" s="49" t="s">
        <v>31</v>
      </c>
      <c r="I77" s="48" t="s">
        <v>165</v>
      </c>
      <c r="J77" s="32" t="s">
        <v>131</v>
      </c>
      <c r="K77" s="53" t="s">
        <v>75</v>
      </c>
      <c r="L77" s="46" t="s">
        <v>76</v>
      </c>
      <c r="M77" s="62"/>
    </row>
    <row r="78" spans="1:13" ht="36" x14ac:dyDescent="0.2">
      <c r="A78" s="170"/>
      <c r="B78" s="161"/>
      <c r="C78" s="162" t="s">
        <v>77</v>
      </c>
      <c r="D78" s="116" t="s">
        <v>78</v>
      </c>
      <c r="E78" s="140" t="s">
        <v>31</v>
      </c>
      <c r="F78" s="141" t="s">
        <v>31</v>
      </c>
      <c r="G78" s="153" t="s">
        <v>31</v>
      </c>
      <c r="H78" s="130" t="s">
        <v>31</v>
      </c>
      <c r="I78" s="48" t="s">
        <v>166</v>
      </c>
      <c r="J78" s="31" t="s">
        <v>130</v>
      </c>
      <c r="K78" s="154" t="s">
        <v>68</v>
      </c>
      <c r="L78" s="239">
        <v>43465</v>
      </c>
      <c r="M78" s="240"/>
    </row>
    <row r="79" spans="1:13" ht="36" x14ac:dyDescent="0.2">
      <c r="A79" s="170"/>
      <c r="B79" s="161"/>
      <c r="C79" s="162"/>
      <c r="D79" s="116"/>
      <c r="E79" s="140"/>
      <c r="F79" s="141"/>
      <c r="G79" s="153"/>
      <c r="H79" s="130"/>
      <c r="I79" s="48" t="s">
        <v>167</v>
      </c>
      <c r="J79" s="31" t="s">
        <v>133</v>
      </c>
      <c r="K79" s="154"/>
      <c r="L79" s="239"/>
      <c r="M79" s="240"/>
    </row>
    <row r="80" spans="1:13" ht="101.25" x14ac:dyDescent="0.2">
      <c r="A80" s="170"/>
      <c r="B80" s="164" t="s">
        <v>79</v>
      </c>
      <c r="C80" s="162" t="s">
        <v>80</v>
      </c>
      <c r="D80" s="44" t="s">
        <v>81</v>
      </c>
      <c r="E80" s="45" t="s">
        <v>31</v>
      </c>
      <c r="F80" s="39" t="s">
        <v>31</v>
      </c>
      <c r="G80" s="52" t="s">
        <v>31</v>
      </c>
      <c r="H80" s="49" t="s">
        <v>31</v>
      </c>
      <c r="I80" s="48" t="s">
        <v>168</v>
      </c>
      <c r="J80" s="50" t="s">
        <v>134</v>
      </c>
      <c r="K80" s="53" t="s">
        <v>82</v>
      </c>
      <c r="L80" s="51">
        <v>43189</v>
      </c>
      <c r="M80" s="48"/>
    </row>
    <row r="81" spans="1:13" ht="55.5" customHeight="1" x14ac:dyDescent="0.2">
      <c r="A81" s="170"/>
      <c r="B81" s="165"/>
      <c r="C81" s="167"/>
      <c r="D81" s="132" t="s">
        <v>83</v>
      </c>
      <c r="E81" s="117" t="s">
        <v>31</v>
      </c>
      <c r="F81" s="120" t="s">
        <v>31</v>
      </c>
      <c r="G81" s="126" t="s">
        <v>31</v>
      </c>
      <c r="H81" s="123" t="s">
        <v>31</v>
      </c>
      <c r="I81" s="143" t="s">
        <v>169</v>
      </c>
      <c r="J81" s="110" t="s">
        <v>135</v>
      </c>
      <c r="K81" s="106" t="s">
        <v>84</v>
      </c>
      <c r="L81" s="211">
        <v>43281</v>
      </c>
      <c r="M81" s="226"/>
    </row>
    <row r="82" spans="1:13" ht="55.5" customHeight="1" thickBot="1" x14ac:dyDescent="0.25">
      <c r="A82" s="170"/>
      <c r="B82" s="166"/>
      <c r="C82" s="168"/>
      <c r="D82" s="142"/>
      <c r="E82" s="146"/>
      <c r="F82" s="147"/>
      <c r="G82" s="148"/>
      <c r="H82" s="149"/>
      <c r="I82" s="144"/>
      <c r="J82" s="145"/>
      <c r="K82" s="214"/>
      <c r="L82" s="231"/>
      <c r="M82" s="232"/>
    </row>
    <row r="83" spans="1:13" ht="20.25" x14ac:dyDescent="0.2">
      <c r="A83" s="37"/>
      <c r="B83" s="41"/>
      <c r="C83" s="25"/>
      <c r="D83" s="26"/>
      <c r="E83" s="38"/>
      <c r="F83" s="40"/>
      <c r="G83" s="27"/>
      <c r="H83" s="40"/>
      <c r="I83" s="40"/>
      <c r="J83" s="28"/>
      <c r="K83" s="29"/>
      <c r="L83" s="30"/>
      <c r="M83" s="40"/>
    </row>
    <row r="84" spans="1:13" ht="15" customHeight="1" x14ac:dyDescent="0.2">
      <c r="F84" s="10"/>
    </row>
    <row r="85" spans="1:13" ht="15" x14ac:dyDescent="0.2">
      <c r="B85" s="150" t="s">
        <v>85</v>
      </c>
      <c r="C85" s="150"/>
      <c r="D85" s="150"/>
      <c r="F85" s="10"/>
    </row>
    <row r="86" spans="1:13" ht="15" x14ac:dyDescent="0.2">
      <c r="B86" s="13" t="s">
        <v>86</v>
      </c>
      <c r="C86" s="151" t="s">
        <v>87</v>
      </c>
      <c r="D86" s="151"/>
      <c r="F86" s="10"/>
    </row>
    <row r="87" spans="1:13" ht="29.25" customHeight="1" x14ac:dyDescent="0.2">
      <c r="B87" s="14">
        <v>2</v>
      </c>
      <c r="C87" s="152" t="s">
        <v>196</v>
      </c>
      <c r="D87" s="152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G52:G54"/>
    <mergeCell ref="H52:H54"/>
    <mergeCell ref="J52:J54"/>
    <mergeCell ref="D58:D59"/>
    <mergeCell ref="C24:C43"/>
    <mergeCell ref="J58:J59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G49:G50"/>
    <mergeCell ref="H49:H50"/>
    <mergeCell ref="E49:E50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E21:E23"/>
    <mergeCell ref="F21:F23"/>
    <mergeCell ref="I21:I23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U150"/>
  <sheetViews>
    <sheetView tabSelected="1" zoomScale="50" zoomScaleNormal="50" zoomScaleSheetLayoutView="40" workbookViewId="0">
      <selection activeCell="F25" sqref="F25:F37"/>
    </sheetView>
  </sheetViews>
  <sheetFormatPr baseColWidth="10" defaultRowHeight="14.25" x14ac:dyDescent="0.2"/>
  <cols>
    <col min="1" max="1" width="2.5703125" style="18" customWidth="1"/>
    <col min="2" max="2" width="24.7109375" style="18" customWidth="1"/>
    <col min="3" max="3" width="39.140625" style="18" customWidth="1"/>
    <col min="4" max="4" width="61.28515625" style="18" customWidth="1"/>
    <col min="5" max="5" width="71" style="18" bestFit="1" customWidth="1"/>
    <col min="6" max="6" width="63.5703125" style="18" bestFit="1" customWidth="1"/>
    <col min="7" max="7" width="15.7109375" style="21" customWidth="1"/>
    <col min="8" max="9" width="55.7109375" style="18" customWidth="1"/>
    <col min="10" max="10" width="35.7109375" style="18" bestFit="1" customWidth="1"/>
    <col min="11" max="11" width="25.7109375" style="18" customWidth="1"/>
    <col min="12" max="12" width="22.85546875" style="18" hidden="1" customWidth="1"/>
    <col min="13" max="16" width="14" style="18" hidden="1" customWidth="1"/>
    <col min="17" max="17" width="23.42578125" style="18" hidden="1" customWidth="1"/>
    <col min="18" max="18" width="26.28515625" style="18" hidden="1" customWidth="1"/>
    <col min="19" max="19" width="9.5703125" style="22" customWidth="1"/>
    <col min="20" max="20" width="21.28515625" style="18" customWidth="1"/>
    <col min="21" max="21" width="42.7109375" style="23" customWidth="1"/>
    <col min="22" max="16384" width="11.42578125" style="18"/>
  </cols>
  <sheetData>
    <row r="1" spans="1:21" ht="15" thickBot="1" x14ac:dyDescent="0.25"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</row>
    <row r="2" spans="1:21" ht="39" customHeight="1" thickBot="1" x14ac:dyDescent="0.25">
      <c r="B2" s="310"/>
      <c r="C2" s="311"/>
      <c r="D2" s="276" t="s">
        <v>0</v>
      </c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8"/>
      <c r="S2" s="316" t="s">
        <v>199</v>
      </c>
      <c r="T2" s="317"/>
      <c r="U2" s="318"/>
    </row>
    <row r="3" spans="1:21" ht="35.25" customHeight="1" thickBot="1" x14ac:dyDescent="0.25">
      <c r="B3" s="312"/>
      <c r="C3" s="313"/>
      <c r="D3" s="276" t="s">
        <v>88</v>
      </c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8"/>
      <c r="S3" s="319" t="s">
        <v>200</v>
      </c>
      <c r="T3" s="320"/>
      <c r="U3" s="321"/>
    </row>
    <row r="4" spans="1:21" s="19" customFormat="1" ht="39.75" customHeight="1" thickBot="1" x14ac:dyDescent="0.25">
      <c r="A4" s="275"/>
      <c r="B4" s="314"/>
      <c r="C4" s="315"/>
      <c r="D4" s="276" t="s">
        <v>4</v>
      </c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9" t="s">
        <v>201</v>
      </c>
      <c r="T4" s="280"/>
      <c r="U4" s="281"/>
    </row>
    <row r="5" spans="1:21" s="19" customFormat="1" ht="14.25" customHeight="1" thickBot="1" x14ac:dyDescent="0.25">
      <c r="A5" s="275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</row>
    <row r="6" spans="1:21" s="68" customFormat="1" ht="28.5" thickBot="1" x14ac:dyDescent="0.45">
      <c r="A6" s="275"/>
      <c r="B6" s="283" t="s">
        <v>6</v>
      </c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</row>
    <row r="7" spans="1:21" s="68" customFormat="1" ht="28.5" thickBot="1" x14ac:dyDescent="0.45">
      <c r="A7" s="275"/>
      <c r="B7" s="283" t="s">
        <v>181</v>
      </c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5"/>
    </row>
    <row r="8" spans="1:21" s="59" customFormat="1" ht="7.5" customHeight="1" thickBot="1" x14ac:dyDescent="0.35">
      <c r="A8" s="275"/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</row>
    <row r="9" spans="1:21" s="67" customFormat="1" ht="21.75" customHeight="1" x14ac:dyDescent="0.3">
      <c r="A9" s="275"/>
      <c r="B9" s="287" t="s">
        <v>7</v>
      </c>
      <c r="C9" s="289" t="s">
        <v>8</v>
      </c>
      <c r="D9" s="291" t="s">
        <v>9</v>
      </c>
      <c r="E9" s="297" t="s">
        <v>89</v>
      </c>
      <c r="F9" s="299" t="s">
        <v>11</v>
      </c>
      <c r="G9" s="297" t="s">
        <v>90</v>
      </c>
      <c r="H9" s="299"/>
      <c r="I9" s="301" t="s">
        <v>91</v>
      </c>
      <c r="J9" s="293" t="s">
        <v>92</v>
      </c>
      <c r="K9" s="293" t="s">
        <v>15</v>
      </c>
      <c r="L9" s="293" t="s">
        <v>93</v>
      </c>
      <c r="M9" s="293" t="s">
        <v>94</v>
      </c>
      <c r="N9" s="293"/>
      <c r="O9" s="293"/>
      <c r="P9" s="293"/>
      <c r="Q9" s="293" t="s">
        <v>95</v>
      </c>
      <c r="R9" s="293" t="s">
        <v>96</v>
      </c>
      <c r="S9" s="293" t="s">
        <v>97</v>
      </c>
      <c r="T9" s="293"/>
      <c r="U9" s="295" t="s">
        <v>98</v>
      </c>
    </row>
    <row r="10" spans="1:21" s="67" customFormat="1" ht="60" customHeight="1" x14ac:dyDescent="0.3">
      <c r="A10" s="275"/>
      <c r="B10" s="288"/>
      <c r="C10" s="290"/>
      <c r="D10" s="292"/>
      <c r="E10" s="298"/>
      <c r="F10" s="300"/>
      <c r="G10" s="75" t="s">
        <v>99</v>
      </c>
      <c r="H10" s="76" t="s">
        <v>100</v>
      </c>
      <c r="I10" s="302"/>
      <c r="J10" s="294"/>
      <c r="K10" s="294"/>
      <c r="L10" s="294"/>
      <c r="M10" s="78" t="s">
        <v>101</v>
      </c>
      <c r="N10" s="78" t="s">
        <v>102</v>
      </c>
      <c r="O10" s="78" t="s">
        <v>103</v>
      </c>
      <c r="P10" s="78" t="s">
        <v>104</v>
      </c>
      <c r="Q10" s="294"/>
      <c r="R10" s="294"/>
      <c r="S10" s="294"/>
      <c r="T10" s="294"/>
      <c r="U10" s="296"/>
    </row>
    <row r="11" spans="1:21" s="67" customFormat="1" ht="60.75" hidden="1" x14ac:dyDescent="0.3">
      <c r="B11" s="322" t="str">
        <f>'PLAN ACCIÓN GENERAL 2018'!B10</f>
        <v>EE1. GENERACIÓN DE VALOR</v>
      </c>
      <c r="C11" s="252" t="str">
        <f>'PLAN ACCIÓN GENERAL 2018'!C10</f>
        <v>OE1. Mejorar la confianza y credibilidad de la entidad</v>
      </c>
      <c r="D11" s="323" t="str">
        <f>'PLAN ACCIÓN GENERAL 2018'!D10</f>
        <v>E1. Adoptar la estrategia de senado abierto bajo los lineamientos de la alianza para el gobierno abierto.</v>
      </c>
      <c r="E11" s="140" t="str">
        <f>'PLAN ACCIÓN GENERAL 2018'!E10</f>
        <v xml:space="preserve">Implementación  de estrategias participación de la sociedad en la actividad legislativa del senado de la república, a nivel nacional. </v>
      </c>
      <c r="F11" s="257" t="str">
        <f>'PLAN ACCIÓN GENERAL 2018'!F10</f>
        <v>Implementar estrategias de participación, entre la sociedad y el Senado de la República, en la actividad legislativa.</v>
      </c>
      <c r="G11" s="69" t="str">
        <f>'PLAN ACCIÓN GENERAL 2018'!I10</f>
        <v>A1.</v>
      </c>
      <c r="H11" s="66" t="str">
        <f>'PLAN ACCIÓN GENERAL 2018'!J10</f>
        <v xml:space="preserve">Promover estrategias para la participacion ciudadana en la actividad legislativa. </v>
      </c>
      <c r="I11" s="97" t="s">
        <v>31</v>
      </c>
      <c r="J11" s="93" t="s">
        <v>31</v>
      </c>
      <c r="K11" s="93" t="s">
        <v>31</v>
      </c>
      <c r="L11" s="71"/>
      <c r="M11" s="71"/>
      <c r="N11" s="71"/>
      <c r="O11" s="71"/>
      <c r="P11" s="71"/>
      <c r="Q11" s="71"/>
      <c r="R11" s="71"/>
      <c r="S11" s="254"/>
      <c r="T11" s="254"/>
      <c r="U11" s="72"/>
    </row>
    <row r="12" spans="1:21" s="67" customFormat="1" ht="48.75" hidden="1" customHeight="1" x14ac:dyDescent="0.3">
      <c r="B12" s="322"/>
      <c r="C12" s="252"/>
      <c r="D12" s="323"/>
      <c r="E12" s="140"/>
      <c r="F12" s="257"/>
      <c r="G12" s="259" t="str">
        <f>'PLAN ACCIÓN GENERAL 2018'!I11</f>
        <v>A2.</v>
      </c>
      <c r="H12" s="130" t="str">
        <f>'PLAN ACCIÓN GENERAL 2018'!J11</f>
        <v>Promover mecanismos legales para reglamentar la rendicion de cuentas de los Senadores.</v>
      </c>
      <c r="I12" s="97" t="s">
        <v>31</v>
      </c>
      <c r="J12" s="93" t="s">
        <v>31</v>
      </c>
      <c r="K12" s="93" t="s">
        <v>31</v>
      </c>
      <c r="L12" s="71"/>
      <c r="M12" s="71"/>
      <c r="N12" s="71"/>
      <c r="O12" s="71"/>
      <c r="P12" s="71"/>
      <c r="Q12" s="71"/>
      <c r="R12" s="71"/>
      <c r="S12" s="254"/>
      <c r="T12" s="254"/>
      <c r="U12" s="72"/>
    </row>
    <row r="13" spans="1:21" s="67" customFormat="1" ht="61.5" hidden="1" customHeight="1" x14ac:dyDescent="0.3">
      <c r="B13" s="322"/>
      <c r="C13" s="252"/>
      <c r="D13" s="323"/>
      <c r="E13" s="140"/>
      <c r="F13" s="257"/>
      <c r="G13" s="259"/>
      <c r="H13" s="130"/>
      <c r="I13" s="97" t="s">
        <v>31</v>
      </c>
      <c r="J13" s="93" t="s">
        <v>31</v>
      </c>
      <c r="K13" s="93" t="s">
        <v>31</v>
      </c>
      <c r="L13" s="71"/>
      <c r="M13" s="71"/>
      <c r="N13" s="71"/>
      <c r="O13" s="71"/>
      <c r="P13" s="71"/>
      <c r="Q13" s="71"/>
      <c r="R13" s="71"/>
      <c r="S13" s="254"/>
      <c r="T13" s="254"/>
      <c r="U13" s="72"/>
    </row>
    <row r="14" spans="1:21" s="67" customFormat="1" ht="137.25" hidden="1" customHeight="1" x14ac:dyDescent="0.3">
      <c r="B14" s="322"/>
      <c r="C14" s="252"/>
      <c r="D14" s="323"/>
      <c r="E14" s="140"/>
      <c r="F14" s="257"/>
      <c r="G14" s="69" t="str">
        <f>'PLAN ACCIÓN GENERAL 2018'!I13</f>
        <v>A3.</v>
      </c>
      <c r="H14" s="66" t="str">
        <f>'PLAN ACCIÓN GENERAL 2018'!J13</f>
        <v>Ejecutar Segundo Plan por un Congreso Abierto y Transparente.</v>
      </c>
      <c r="I14" s="97" t="s">
        <v>31</v>
      </c>
      <c r="J14" s="93" t="s">
        <v>31</v>
      </c>
      <c r="K14" s="93" t="s">
        <v>31</v>
      </c>
      <c r="L14" s="71"/>
      <c r="M14" s="71"/>
      <c r="N14" s="71"/>
      <c r="O14" s="71"/>
      <c r="P14" s="71"/>
      <c r="Q14" s="71"/>
      <c r="R14" s="71"/>
      <c r="S14" s="254"/>
      <c r="T14" s="254"/>
      <c r="U14" s="72"/>
    </row>
    <row r="15" spans="1:21" s="67" customFormat="1" ht="137.25" hidden="1" customHeight="1" x14ac:dyDescent="0.3">
      <c r="B15" s="322"/>
      <c r="C15" s="252" t="str">
        <f>'PLAN ACCIÓN GENERAL 2018'!C14</f>
        <v>OE2. Contribuir al desarrollo sostenible de la paz del país</v>
      </c>
      <c r="D15" s="323" t="str">
        <f>'PLAN ACCIÓN GENERAL 2018'!D14</f>
        <v>E2. Visibilizar la gestión del Senado de la República en la consolidación de la paz.</v>
      </c>
      <c r="E15" s="140"/>
      <c r="F15" s="257"/>
      <c r="G15" s="259" t="str">
        <f>'PLAN ACCIÓN GENERAL 2018'!I14</f>
        <v>A4.</v>
      </c>
      <c r="H15" s="130" t="str">
        <f>'PLAN ACCIÓN GENERAL 2018'!J14</f>
        <v>Divulgar los resultados de la actividad legislativa en relacion con el procedimiento Fast Track para la implementacion del acuerdo con las FARC a traves de encuentros regionales con la ciudadania.</v>
      </c>
      <c r="I15" s="97" t="s">
        <v>31</v>
      </c>
      <c r="J15" s="93" t="s">
        <v>31</v>
      </c>
      <c r="K15" s="93" t="s">
        <v>31</v>
      </c>
      <c r="L15" s="71"/>
      <c r="M15" s="71"/>
      <c r="N15" s="71"/>
      <c r="O15" s="71"/>
      <c r="P15" s="71"/>
      <c r="Q15" s="71"/>
      <c r="R15" s="71"/>
      <c r="S15" s="254"/>
      <c r="T15" s="254"/>
      <c r="U15" s="72"/>
    </row>
    <row r="16" spans="1:21" s="67" customFormat="1" ht="137.25" hidden="1" customHeight="1" x14ac:dyDescent="0.3">
      <c r="B16" s="322"/>
      <c r="C16" s="252"/>
      <c r="D16" s="323"/>
      <c r="E16" s="140"/>
      <c r="F16" s="257"/>
      <c r="G16" s="259"/>
      <c r="H16" s="130"/>
      <c r="I16" s="97" t="s">
        <v>31</v>
      </c>
      <c r="J16" s="93" t="s">
        <v>31</v>
      </c>
      <c r="K16" s="93" t="s">
        <v>31</v>
      </c>
      <c r="L16" s="71"/>
      <c r="M16" s="71"/>
      <c r="N16" s="71"/>
      <c r="O16" s="71"/>
      <c r="P16" s="71"/>
      <c r="Q16" s="71"/>
      <c r="R16" s="71"/>
      <c r="S16" s="254"/>
      <c r="T16" s="254"/>
      <c r="U16" s="72"/>
    </row>
    <row r="17" spans="2:21" s="67" customFormat="1" ht="137.25" hidden="1" customHeight="1" x14ac:dyDescent="0.3">
      <c r="B17" s="322"/>
      <c r="C17" s="252"/>
      <c r="D17" s="323"/>
      <c r="E17" s="140"/>
      <c r="F17" s="257"/>
      <c r="G17" s="259"/>
      <c r="H17" s="130"/>
      <c r="I17" s="97" t="s">
        <v>31</v>
      </c>
      <c r="J17" s="93" t="s">
        <v>31</v>
      </c>
      <c r="K17" s="93" t="s">
        <v>31</v>
      </c>
      <c r="L17" s="71"/>
      <c r="M17" s="71"/>
      <c r="N17" s="71"/>
      <c r="O17" s="71"/>
      <c r="P17" s="71"/>
      <c r="Q17" s="71"/>
      <c r="R17" s="71"/>
      <c r="S17" s="254"/>
      <c r="T17" s="254"/>
      <c r="U17" s="72"/>
    </row>
    <row r="18" spans="2:21" s="67" customFormat="1" ht="137.25" hidden="1" customHeight="1" x14ac:dyDescent="0.3">
      <c r="B18" s="322"/>
      <c r="C18" s="252"/>
      <c r="D18" s="323"/>
      <c r="E18" s="140"/>
      <c r="F18" s="257"/>
      <c r="G18" s="259"/>
      <c r="H18" s="130"/>
      <c r="I18" s="97" t="s">
        <v>31</v>
      </c>
      <c r="J18" s="93" t="s">
        <v>31</v>
      </c>
      <c r="K18" s="93" t="s">
        <v>31</v>
      </c>
      <c r="L18" s="71"/>
      <c r="M18" s="71"/>
      <c r="N18" s="71"/>
      <c r="O18" s="71"/>
      <c r="P18" s="71"/>
      <c r="Q18" s="71"/>
      <c r="R18" s="71"/>
      <c r="S18" s="254"/>
      <c r="T18" s="254"/>
      <c r="U18" s="72"/>
    </row>
    <row r="19" spans="2:21" s="67" customFormat="1" ht="137.25" hidden="1" customHeight="1" x14ac:dyDescent="0.3">
      <c r="B19" s="322"/>
      <c r="C19" s="252"/>
      <c r="D19" s="323"/>
      <c r="E19" s="140"/>
      <c r="F19" s="257"/>
      <c r="G19" s="259"/>
      <c r="H19" s="130"/>
      <c r="I19" s="97" t="s">
        <v>31</v>
      </c>
      <c r="J19" s="93" t="s">
        <v>31</v>
      </c>
      <c r="K19" s="93" t="s">
        <v>31</v>
      </c>
      <c r="L19" s="71"/>
      <c r="M19" s="71"/>
      <c r="N19" s="71"/>
      <c r="O19" s="71"/>
      <c r="P19" s="71"/>
      <c r="Q19" s="71"/>
      <c r="R19" s="71"/>
      <c r="S19" s="254"/>
      <c r="T19" s="254"/>
      <c r="U19" s="72"/>
    </row>
    <row r="20" spans="2:21" s="67" customFormat="1" ht="121.5" hidden="1" x14ac:dyDescent="0.3">
      <c r="B20" s="274" t="str">
        <f>'PLAN ACCIÓN GENERAL 2018'!B19</f>
        <v xml:space="preserve">EE2. PROCESOS </v>
      </c>
      <c r="C20" s="252" t="str">
        <f>'PLAN ACCIÓN GENERAL 2018'!C19</f>
        <v>OE3. Gestionar el conocimiento organizacional de la entidad</v>
      </c>
      <c r="D20" s="116" t="str">
        <f>'PLAN ACCIÓN GENERAL 2018'!D19</f>
        <v>E3. Reconstruir la memoria histórica del Congreso de la República a través de la consolidación de su acervo archivístico, documental y magnetofónico.</v>
      </c>
      <c r="E20" s="140" t="str">
        <f>'PLAN ACCIÓN GENERAL 2018'!E19</f>
        <v>N/A</v>
      </c>
      <c r="F20" s="257" t="str">
        <f>'PLAN ACCIÓN GENERAL 2018'!F19</f>
        <v>N/A</v>
      </c>
      <c r="G20" s="69" t="str">
        <f>'PLAN ACCIÓN GENERAL 2018'!I19</f>
        <v>A5.</v>
      </c>
      <c r="H20" s="66" t="str">
        <f>'PLAN ACCIÓN GENERAL 2018'!J19</f>
        <v>Aplicar los lineamientos para el cumplimiento de lo reglamentado en materia de Gestión Documental, en las áreas legislativas y administrativas, a través de los instrumentos archivísticos (TRD y TVD).</v>
      </c>
      <c r="I20" s="97" t="s">
        <v>31</v>
      </c>
      <c r="J20" s="93" t="s">
        <v>31</v>
      </c>
      <c r="K20" s="93" t="s">
        <v>31</v>
      </c>
      <c r="L20" s="71"/>
      <c r="M20" s="71"/>
      <c r="N20" s="71"/>
      <c r="O20" s="71"/>
      <c r="P20" s="71"/>
      <c r="Q20" s="71"/>
      <c r="R20" s="71"/>
      <c r="S20" s="254"/>
      <c r="T20" s="254"/>
      <c r="U20" s="72"/>
    </row>
    <row r="21" spans="2:21" s="67" customFormat="1" ht="137.25" hidden="1" customHeight="1" x14ac:dyDescent="0.3">
      <c r="B21" s="274"/>
      <c r="C21" s="252"/>
      <c r="D21" s="116"/>
      <c r="E21" s="140"/>
      <c r="F21" s="257"/>
      <c r="G21" s="69" t="str">
        <f>'PLAN ACCIÓN GENERAL 2018'!I20</f>
        <v>A6.</v>
      </c>
      <c r="H21" s="66" t="str">
        <f>'PLAN ACCIÓN GENERAL 2018'!J20</f>
        <v xml:space="preserve">Levantar el inventario natural del archivo etnológico y establecer sus condiciones óptimas de custodia. </v>
      </c>
      <c r="I21" s="97" t="s">
        <v>31</v>
      </c>
      <c r="J21" s="93" t="s">
        <v>31</v>
      </c>
      <c r="K21" s="93" t="s">
        <v>31</v>
      </c>
      <c r="L21" s="71"/>
      <c r="M21" s="71"/>
      <c r="N21" s="71"/>
      <c r="O21" s="71"/>
      <c r="P21" s="71"/>
      <c r="Q21" s="71"/>
      <c r="R21" s="71"/>
      <c r="S21" s="254"/>
      <c r="T21" s="254"/>
      <c r="U21" s="72"/>
    </row>
    <row r="22" spans="2:21" s="67" customFormat="1" ht="137.25" hidden="1" customHeight="1" x14ac:dyDescent="0.3">
      <c r="B22" s="274"/>
      <c r="C22" s="252"/>
      <c r="D22" s="116" t="str">
        <f>'PLAN ACCIÓN GENERAL 2018'!D21</f>
        <v>E4. Fortalecer la cooperación académica en materia legislativa entre el Senado de la República y diferentes instituciones estatales y no estatales, a nivel nacional e internacional.</v>
      </c>
      <c r="E22" s="140" t="str">
        <f>'PLAN ACCIÓN GENERAL 2018'!E21</f>
        <v>N/A</v>
      </c>
      <c r="F22" s="257" t="str">
        <f>'PLAN ACCIÓN GENERAL 2018'!F21</f>
        <v>N/A</v>
      </c>
      <c r="G22" s="259" t="str">
        <f>'PLAN ACCIÓN GENERAL 2018'!I21</f>
        <v>A7.</v>
      </c>
      <c r="H22" s="130" t="str">
        <f>'PLAN ACCIÓN GENERAL 2018'!J21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2" s="97" t="s">
        <v>31</v>
      </c>
      <c r="J22" s="93" t="s">
        <v>31</v>
      </c>
      <c r="K22" s="93" t="s">
        <v>31</v>
      </c>
      <c r="L22" s="71"/>
      <c r="M22" s="71"/>
      <c r="N22" s="71"/>
      <c r="O22" s="71"/>
      <c r="P22" s="71"/>
      <c r="Q22" s="71"/>
      <c r="R22" s="71"/>
      <c r="S22" s="254"/>
      <c r="T22" s="254"/>
      <c r="U22" s="72"/>
    </row>
    <row r="23" spans="2:21" s="67" customFormat="1" ht="137.25" hidden="1" customHeight="1" x14ac:dyDescent="0.3">
      <c r="B23" s="274"/>
      <c r="C23" s="252"/>
      <c r="D23" s="116"/>
      <c r="E23" s="140"/>
      <c r="F23" s="257"/>
      <c r="G23" s="259"/>
      <c r="H23" s="130"/>
      <c r="I23" s="97" t="s">
        <v>31</v>
      </c>
      <c r="J23" s="93" t="s">
        <v>31</v>
      </c>
      <c r="K23" s="93" t="s">
        <v>31</v>
      </c>
      <c r="L23" s="71"/>
      <c r="M23" s="71"/>
      <c r="N23" s="71"/>
      <c r="O23" s="71"/>
      <c r="P23" s="71"/>
      <c r="Q23" s="71"/>
      <c r="R23" s="71"/>
      <c r="S23" s="254"/>
      <c r="T23" s="254"/>
      <c r="U23" s="72"/>
    </row>
    <row r="24" spans="2:21" s="67" customFormat="1" ht="137.25" hidden="1" customHeight="1" x14ac:dyDescent="0.3">
      <c r="B24" s="274"/>
      <c r="C24" s="252"/>
      <c r="D24" s="116"/>
      <c r="E24" s="140"/>
      <c r="F24" s="257"/>
      <c r="G24" s="259"/>
      <c r="H24" s="130"/>
      <c r="I24" s="97" t="s">
        <v>31</v>
      </c>
      <c r="J24" s="93" t="s">
        <v>31</v>
      </c>
      <c r="K24" s="93" t="s">
        <v>31</v>
      </c>
      <c r="L24" s="71"/>
      <c r="M24" s="71"/>
      <c r="N24" s="71"/>
      <c r="O24" s="71"/>
      <c r="P24" s="71"/>
      <c r="Q24" s="71"/>
      <c r="R24" s="71"/>
      <c r="S24" s="254"/>
      <c r="T24" s="254"/>
      <c r="U24" s="72"/>
    </row>
    <row r="25" spans="2:21" s="67" customFormat="1" ht="137.25" customHeight="1" x14ac:dyDescent="0.3">
      <c r="B25" s="274"/>
      <c r="C25" s="273" t="str">
        <f>'PLAN ACCIÓN GENERAL 2018'!C24</f>
        <v>OE 4. Diseñar, articular e implementar los sistemas de gestión aplicables a la entidad</v>
      </c>
      <c r="D25" s="116" t="str">
        <f>'PLAN ACCIÓN GENERAL 2018'!D24</f>
        <v>E5. Articular e implementar el sistema HSEQ (Sistema de gestión de calidad, seguridad  y salud en el trabajo y medio ambiente).</v>
      </c>
      <c r="E25" s="140" t="str">
        <f>'PLAN ACCIÓN GENERAL 2018'!E24</f>
        <v>N/A</v>
      </c>
      <c r="F25" s="130" t="str">
        <f>'PLAN ACCIÓN GENERAL 2018'!F24</f>
        <v>N/A</v>
      </c>
      <c r="G25" s="259" t="str">
        <f>'PLAN ACCIÓN GENERAL 2018'!I24</f>
        <v>A8.</v>
      </c>
      <c r="H25" s="130" t="str">
        <f>'PLAN ACCIÓN GENERAL 2018'!J24</f>
        <v>Actualizar y ejecutar el plan de implementación del  Sistema HSEQ.</v>
      </c>
      <c r="I25" s="98" t="s">
        <v>174</v>
      </c>
      <c r="J25" s="95" t="s">
        <v>175</v>
      </c>
      <c r="K25" s="35">
        <v>43189</v>
      </c>
      <c r="L25" s="71"/>
      <c r="M25" s="71"/>
      <c r="N25" s="71"/>
      <c r="O25" s="71"/>
      <c r="P25" s="71"/>
      <c r="Q25" s="71"/>
      <c r="R25" s="71"/>
      <c r="S25" s="254" t="s">
        <v>184</v>
      </c>
      <c r="T25" s="254"/>
      <c r="U25" s="72"/>
    </row>
    <row r="26" spans="2:21" s="67" customFormat="1" ht="225.75" customHeight="1" x14ac:dyDescent="0.3">
      <c r="B26" s="274"/>
      <c r="C26" s="273"/>
      <c r="D26" s="116"/>
      <c r="E26" s="140"/>
      <c r="F26" s="130"/>
      <c r="G26" s="259"/>
      <c r="H26" s="130"/>
      <c r="I26" s="98" t="s">
        <v>176</v>
      </c>
      <c r="J26" s="84" t="s">
        <v>219</v>
      </c>
      <c r="K26" s="35">
        <v>43464</v>
      </c>
      <c r="L26" s="71"/>
      <c r="M26" s="71"/>
      <c r="N26" s="71"/>
      <c r="O26" s="71"/>
      <c r="P26" s="71"/>
      <c r="Q26" s="71"/>
      <c r="R26" s="71"/>
      <c r="S26" s="254" t="s">
        <v>184</v>
      </c>
      <c r="T26" s="254"/>
      <c r="U26" s="72"/>
    </row>
    <row r="27" spans="2:21" s="67" customFormat="1" ht="137.25" hidden="1" customHeight="1" x14ac:dyDescent="0.3">
      <c r="B27" s="274"/>
      <c r="C27" s="273"/>
      <c r="D27" s="116"/>
      <c r="E27" s="140"/>
      <c r="F27" s="130"/>
      <c r="G27" s="259"/>
      <c r="H27" s="130"/>
      <c r="I27" s="98" t="s">
        <v>31</v>
      </c>
      <c r="J27" s="84" t="s">
        <v>31</v>
      </c>
      <c r="K27" s="84" t="s">
        <v>31</v>
      </c>
      <c r="L27" s="71"/>
      <c r="M27" s="71"/>
      <c r="N27" s="71"/>
      <c r="O27" s="71"/>
      <c r="P27" s="71"/>
      <c r="Q27" s="71"/>
      <c r="R27" s="71"/>
      <c r="S27" s="254"/>
      <c r="T27" s="254"/>
      <c r="U27" s="72"/>
    </row>
    <row r="28" spans="2:21" s="67" customFormat="1" ht="137.25" hidden="1" customHeight="1" x14ac:dyDescent="0.3">
      <c r="B28" s="274"/>
      <c r="C28" s="273"/>
      <c r="D28" s="116"/>
      <c r="E28" s="140"/>
      <c r="F28" s="130"/>
      <c r="G28" s="259"/>
      <c r="H28" s="130"/>
      <c r="I28" s="98" t="s">
        <v>31</v>
      </c>
      <c r="J28" s="84" t="s">
        <v>31</v>
      </c>
      <c r="K28" s="84" t="s">
        <v>31</v>
      </c>
      <c r="L28" s="71"/>
      <c r="M28" s="71"/>
      <c r="N28" s="71"/>
      <c r="O28" s="71"/>
      <c r="P28" s="71"/>
      <c r="Q28" s="71"/>
      <c r="R28" s="71"/>
      <c r="S28" s="254"/>
      <c r="T28" s="254"/>
      <c r="U28" s="72"/>
    </row>
    <row r="29" spans="2:21" s="67" customFormat="1" ht="137.25" hidden="1" customHeight="1" x14ac:dyDescent="0.3">
      <c r="B29" s="274"/>
      <c r="C29" s="273"/>
      <c r="D29" s="116"/>
      <c r="E29" s="140"/>
      <c r="F29" s="130"/>
      <c r="G29" s="259" t="str">
        <f>'PLAN ACCIÓN GENERAL 2018'!I28</f>
        <v>A9.</v>
      </c>
      <c r="H29" s="130" t="str">
        <f>'PLAN ACCIÓN GENERAL 2018'!J28</f>
        <v>Articular el SGC con el MIPG (Modelo Integrado de Planeación y Gestión) versión vigente definido por el DAFP.</v>
      </c>
      <c r="I29" s="98" t="s">
        <v>31</v>
      </c>
      <c r="J29" s="84" t="s">
        <v>31</v>
      </c>
      <c r="K29" s="84" t="s">
        <v>31</v>
      </c>
      <c r="L29" s="71"/>
      <c r="M29" s="71"/>
      <c r="N29" s="71"/>
      <c r="O29" s="71"/>
      <c r="P29" s="71"/>
      <c r="Q29" s="71"/>
      <c r="R29" s="71"/>
      <c r="S29" s="254"/>
      <c r="T29" s="254"/>
      <c r="U29" s="72"/>
    </row>
    <row r="30" spans="2:21" s="67" customFormat="1" ht="137.25" hidden="1" customHeight="1" x14ac:dyDescent="0.3">
      <c r="B30" s="274"/>
      <c r="C30" s="273"/>
      <c r="D30" s="116"/>
      <c r="E30" s="140"/>
      <c r="F30" s="130"/>
      <c r="G30" s="259"/>
      <c r="H30" s="130"/>
      <c r="I30" s="98" t="s">
        <v>31</v>
      </c>
      <c r="J30" s="84" t="s">
        <v>31</v>
      </c>
      <c r="K30" s="84" t="s">
        <v>31</v>
      </c>
      <c r="L30" s="71"/>
      <c r="M30" s="71"/>
      <c r="N30" s="71"/>
      <c r="O30" s="71"/>
      <c r="P30" s="71"/>
      <c r="Q30" s="71"/>
      <c r="R30" s="71"/>
      <c r="S30" s="254"/>
      <c r="T30" s="254"/>
      <c r="U30" s="72"/>
    </row>
    <row r="31" spans="2:21" s="67" customFormat="1" ht="137.25" customHeight="1" x14ac:dyDescent="0.3">
      <c r="B31" s="274"/>
      <c r="C31" s="273"/>
      <c r="D31" s="116"/>
      <c r="E31" s="140"/>
      <c r="F31" s="130"/>
      <c r="G31" s="259" t="str">
        <f>'PLAN ACCIÓN GENERAL 2018'!I30</f>
        <v>A10.</v>
      </c>
      <c r="H31" s="130" t="str">
        <f>'PLAN ACCIÓN GENERAL 2018'!J30</f>
        <v xml:space="preserve">Mantener y mejorar el SGC en la entidad, como referente de control y modernización. </v>
      </c>
      <c r="I31" s="98" t="s">
        <v>185</v>
      </c>
      <c r="J31" s="84" t="s">
        <v>186</v>
      </c>
      <c r="K31" s="84" t="s">
        <v>170</v>
      </c>
      <c r="L31" s="71"/>
      <c r="M31" s="71"/>
      <c r="N31" s="71"/>
      <c r="O31" s="71"/>
      <c r="P31" s="71"/>
      <c r="Q31" s="71"/>
      <c r="R31" s="71"/>
      <c r="S31" s="254" t="s">
        <v>184</v>
      </c>
      <c r="T31" s="254"/>
      <c r="U31" s="72"/>
    </row>
    <row r="32" spans="2:21" s="67" customFormat="1" ht="137.25" customHeight="1" x14ac:dyDescent="0.3">
      <c r="B32" s="274"/>
      <c r="C32" s="273"/>
      <c r="D32" s="116"/>
      <c r="E32" s="140"/>
      <c r="F32" s="130"/>
      <c r="G32" s="259"/>
      <c r="H32" s="130"/>
      <c r="I32" s="98" t="s">
        <v>172</v>
      </c>
      <c r="J32" s="84" t="s">
        <v>173</v>
      </c>
      <c r="K32" s="35">
        <v>43465</v>
      </c>
      <c r="L32" s="71"/>
      <c r="M32" s="71"/>
      <c r="N32" s="71"/>
      <c r="O32" s="71"/>
      <c r="P32" s="71"/>
      <c r="Q32" s="71"/>
      <c r="R32" s="71"/>
      <c r="S32" s="254"/>
      <c r="T32" s="254"/>
      <c r="U32" s="72"/>
    </row>
    <row r="33" spans="2:21" s="67" customFormat="1" ht="137.25" hidden="1" customHeight="1" x14ac:dyDescent="0.3">
      <c r="B33" s="274"/>
      <c r="C33" s="273"/>
      <c r="D33" s="116"/>
      <c r="E33" s="140"/>
      <c r="F33" s="130"/>
      <c r="G33" s="259"/>
      <c r="H33" s="130"/>
      <c r="I33" s="98" t="s">
        <v>31</v>
      </c>
      <c r="J33" s="84" t="s">
        <v>31</v>
      </c>
      <c r="K33" s="84" t="s">
        <v>31</v>
      </c>
      <c r="L33" s="71"/>
      <c r="M33" s="71"/>
      <c r="N33" s="71"/>
      <c r="O33" s="71"/>
      <c r="P33" s="71"/>
      <c r="Q33" s="71"/>
      <c r="R33" s="71"/>
      <c r="S33" s="254"/>
      <c r="T33" s="254"/>
      <c r="U33" s="72"/>
    </row>
    <row r="34" spans="2:21" s="67" customFormat="1" ht="137.25" hidden="1" customHeight="1" x14ac:dyDescent="0.3">
      <c r="B34" s="274"/>
      <c r="C34" s="273"/>
      <c r="D34" s="116"/>
      <c r="E34" s="140"/>
      <c r="F34" s="130"/>
      <c r="G34" s="259"/>
      <c r="H34" s="130"/>
      <c r="I34" s="98" t="s">
        <v>31</v>
      </c>
      <c r="J34" s="84" t="s">
        <v>31</v>
      </c>
      <c r="K34" s="84" t="s">
        <v>31</v>
      </c>
      <c r="L34" s="71"/>
      <c r="M34" s="71"/>
      <c r="N34" s="71"/>
      <c r="O34" s="71"/>
      <c r="P34" s="71"/>
      <c r="Q34" s="71"/>
      <c r="R34" s="71"/>
      <c r="S34" s="254"/>
      <c r="T34" s="254"/>
      <c r="U34" s="72"/>
    </row>
    <row r="35" spans="2:21" s="67" customFormat="1" ht="137.25" hidden="1" customHeight="1" x14ac:dyDescent="0.3">
      <c r="B35" s="274"/>
      <c r="C35" s="273"/>
      <c r="D35" s="116"/>
      <c r="E35" s="140"/>
      <c r="F35" s="130"/>
      <c r="G35" s="259"/>
      <c r="H35" s="130"/>
      <c r="I35" s="98" t="s">
        <v>31</v>
      </c>
      <c r="J35" s="84" t="s">
        <v>31</v>
      </c>
      <c r="K35" s="84" t="s">
        <v>31</v>
      </c>
      <c r="L35" s="71"/>
      <c r="M35" s="71"/>
      <c r="N35" s="71"/>
      <c r="O35" s="71"/>
      <c r="P35" s="71"/>
      <c r="Q35" s="71"/>
      <c r="R35" s="71"/>
      <c r="S35" s="254"/>
      <c r="T35" s="254"/>
      <c r="U35" s="72"/>
    </row>
    <row r="36" spans="2:21" s="67" customFormat="1" ht="137.25" hidden="1" customHeight="1" x14ac:dyDescent="0.3">
      <c r="B36" s="274"/>
      <c r="C36" s="273"/>
      <c r="D36" s="116"/>
      <c r="E36" s="140"/>
      <c r="F36" s="130"/>
      <c r="G36" s="259"/>
      <c r="H36" s="130"/>
      <c r="I36" s="98" t="s">
        <v>31</v>
      </c>
      <c r="J36" s="84" t="s">
        <v>31</v>
      </c>
      <c r="K36" s="84" t="s">
        <v>31</v>
      </c>
      <c r="L36" s="71"/>
      <c r="M36" s="71"/>
      <c r="N36" s="71"/>
      <c r="O36" s="71"/>
      <c r="P36" s="71"/>
      <c r="Q36" s="71"/>
      <c r="R36" s="71"/>
      <c r="S36" s="254"/>
      <c r="T36" s="254"/>
      <c r="U36" s="72"/>
    </row>
    <row r="37" spans="2:21" s="67" customFormat="1" ht="137.25" hidden="1" customHeight="1" x14ac:dyDescent="0.3">
      <c r="B37" s="274"/>
      <c r="C37" s="273"/>
      <c r="D37" s="116"/>
      <c r="E37" s="140"/>
      <c r="F37" s="130"/>
      <c r="G37" s="69" t="str">
        <f>'PLAN ACCIÓN GENERAL 2018'!I37</f>
        <v>A11.</v>
      </c>
      <c r="H37" s="66" t="str">
        <f>'PLAN ACCIÓN GENERAL 2018'!J37</f>
        <v>Articular e implementar el sistemas de gestión documental con el Sistema de Gestión de Calidad.</v>
      </c>
      <c r="I37" s="98" t="s">
        <v>31</v>
      </c>
      <c r="J37" s="84" t="s">
        <v>31</v>
      </c>
      <c r="K37" s="84" t="s">
        <v>31</v>
      </c>
      <c r="L37" s="71"/>
      <c r="M37" s="71"/>
      <c r="N37" s="71"/>
      <c r="O37" s="71"/>
      <c r="P37" s="71"/>
      <c r="Q37" s="71"/>
      <c r="R37" s="71"/>
      <c r="S37" s="254"/>
      <c r="T37" s="254"/>
      <c r="U37" s="72"/>
    </row>
    <row r="38" spans="2:21" s="67" customFormat="1" ht="137.25" hidden="1" customHeight="1" x14ac:dyDescent="0.3">
      <c r="B38" s="274"/>
      <c r="C38" s="273"/>
      <c r="D38" s="116" t="str">
        <f>'PLAN ACCIÓN GENERAL 2018'!D38</f>
        <v>E6. Desarrollar  proyectos de eco eficiencia que propendan por el cuidado del medio ambiente y la cultura verde en la entidad.</v>
      </c>
      <c r="E38" s="140" t="str">
        <f>'PLAN ACCIÓN GENERAL 2018'!E38</f>
        <v>N/A</v>
      </c>
      <c r="F38" s="257" t="str">
        <f>'PLAN ACCIÓN GENERAL 2018'!F38</f>
        <v>N/A</v>
      </c>
      <c r="G38" s="69" t="str">
        <f>'PLAN ACCIÓN GENERAL 2018'!I38</f>
        <v>A12.</v>
      </c>
      <c r="H38" s="66" t="str">
        <f>'PLAN ACCIÓN GENERAL 2018'!J38</f>
        <v>Gestionar la asignación de recursos para ejecutar el proyecto de terrazas verdes</v>
      </c>
      <c r="I38" s="97" t="s">
        <v>31</v>
      </c>
      <c r="J38" s="93" t="s">
        <v>31</v>
      </c>
      <c r="K38" s="93" t="s">
        <v>31</v>
      </c>
      <c r="L38" s="71"/>
      <c r="M38" s="71"/>
      <c r="N38" s="71"/>
      <c r="O38" s="71"/>
      <c r="P38" s="71"/>
      <c r="Q38" s="71"/>
      <c r="R38" s="71"/>
      <c r="S38" s="254"/>
      <c r="T38" s="254"/>
      <c r="U38" s="72"/>
    </row>
    <row r="39" spans="2:21" s="67" customFormat="1" ht="137.25" hidden="1" customHeight="1" x14ac:dyDescent="0.3">
      <c r="B39" s="274"/>
      <c r="C39" s="273"/>
      <c r="D39" s="116"/>
      <c r="E39" s="140"/>
      <c r="F39" s="257"/>
      <c r="G39" s="69" t="str">
        <f>'PLAN ACCIÓN GENERAL 2018'!I39</f>
        <v>A13.</v>
      </c>
      <c r="H39" s="66" t="str">
        <f>'PLAN ACCIÓN GENERAL 2018'!J39</f>
        <v>Diseñar un proyecto de consumo sostenible y energías renovables</v>
      </c>
      <c r="I39" s="97" t="s">
        <v>31</v>
      </c>
      <c r="J39" s="93" t="s">
        <v>31</v>
      </c>
      <c r="K39" s="93" t="s">
        <v>31</v>
      </c>
      <c r="L39" s="71"/>
      <c r="M39" s="71"/>
      <c r="N39" s="71"/>
      <c r="O39" s="71"/>
      <c r="P39" s="71"/>
      <c r="Q39" s="71"/>
      <c r="R39" s="71"/>
      <c r="S39" s="254"/>
      <c r="T39" s="254"/>
      <c r="U39" s="72"/>
    </row>
    <row r="40" spans="2:21" s="67" customFormat="1" ht="137.25" hidden="1" customHeight="1" x14ac:dyDescent="0.3">
      <c r="B40" s="274"/>
      <c r="C40" s="273"/>
      <c r="D40" s="116"/>
      <c r="E40" s="140"/>
      <c r="F40" s="257"/>
      <c r="G40" s="259" t="str">
        <f>'PLAN ACCIÓN GENERAL 2018'!I40</f>
        <v>A14.</v>
      </c>
      <c r="H40" s="130" t="str">
        <f>'PLAN ACCIÓN GENERAL 2018'!J40</f>
        <v>Establecer los lineamientos para las compras verdes</v>
      </c>
      <c r="I40" s="97" t="s">
        <v>31</v>
      </c>
      <c r="J40" s="93" t="s">
        <v>31</v>
      </c>
      <c r="K40" s="93" t="s">
        <v>31</v>
      </c>
      <c r="L40" s="71"/>
      <c r="M40" s="71"/>
      <c r="N40" s="71"/>
      <c r="O40" s="71"/>
      <c r="P40" s="71"/>
      <c r="Q40" s="71"/>
      <c r="R40" s="71"/>
      <c r="S40" s="254"/>
      <c r="T40" s="254"/>
      <c r="U40" s="72"/>
    </row>
    <row r="41" spans="2:21" s="67" customFormat="1" ht="137.25" hidden="1" customHeight="1" x14ac:dyDescent="0.3">
      <c r="B41" s="274"/>
      <c r="C41" s="273"/>
      <c r="D41" s="116"/>
      <c r="E41" s="140"/>
      <c r="F41" s="257"/>
      <c r="G41" s="259"/>
      <c r="H41" s="130"/>
      <c r="I41" s="97" t="s">
        <v>31</v>
      </c>
      <c r="J41" s="93" t="s">
        <v>31</v>
      </c>
      <c r="K41" s="93" t="s">
        <v>31</v>
      </c>
      <c r="L41" s="71"/>
      <c r="M41" s="71"/>
      <c r="N41" s="71"/>
      <c r="O41" s="71"/>
      <c r="P41" s="71"/>
      <c r="Q41" s="71"/>
      <c r="R41" s="71"/>
      <c r="S41" s="254"/>
      <c r="T41" s="254"/>
      <c r="U41" s="72"/>
    </row>
    <row r="42" spans="2:21" s="67" customFormat="1" ht="137.25" hidden="1" customHeight="1" x14ac:dyDescent="0.3">
      <c r="B42" s="274"/>
      <c r="C42" s="273"/>
      <c r="D42" s="116"/>
      <c r="E42" s="140"/>
      <c r="F42" s="257"/>
      <c r="G42" s="259"/>
      <c r="H42" s="130"/>
      <c r="I42" s="97" t="s">
        <v>31</v>
      </c>
      <c r="J42" s="93" t="s">
        <v>31</v>
      </c>
      <c r="K42" s="93" t="s">
        <v>31</v>
      </c>
      <c r="L42" s="71"/>
      <c r="M42" s="71"/>
      <c r="N42" s="71"/>
      <c r="O42" s="71"/>
      <c r="P42" s="71"/>
      <c r="Q42" s="71"/>
      <c r="R42" s="71"/>
      <c r="S42" s="254"/>
      <c r="T42" s="254"/>
      <c r="U42" s="72"/>
    </row>
    <row r="43" spans="2:21" s="67" customFormat="1" ht="137.25" hidden="1" customHeight="1" x14ac:dyDescent="0.3">
      <c r="B43" s="274"/>
      <c r="C43" s="273"/>
      <c r="D43" s="116"/>
      <c r="E43" s="140"/>
      <c r="F43" s="257"/>
      <c r="G43" s="259"/>
      <c r="H43" s="130"/>
      <c r="I43" s="97" t="s">
        <v>31</v>
      </c>
      <c r="J43" s="93" t="s">
        <v>31</v>
      </c>
      <c r="K43" s="93" t="s">
        <v>31</v>
      </c>
      <c r="L43" s="71"/>
      <c r="M43" s="71"/>
      <c r="N43" s="71"/>
      <c r="O43" s="71"/>
      <c r="P43" s="71"/>
      <c r="Q43" s="71"/>
      <c r="R43" s="71"/>
      <c r="S43" s="254"/>
      <c r="T43" s="254"/>
      <c r="U43" s="72"/>
    </row>
    <row r="44" spans="2:21" s="67" customFormat="1" ht="137.25" hidden="1" customHeight="1" x14ac:dyDescent="0.3">
      <c r="B44" s="274"/>
      <c r="C44" s="252" t="str">
        <f>'PLAN ACCIÓN GENERAL 2018'!C44</f>
        <v>OE 5. Fortalecer la atención y el acercamiento con el ciudadano y grupos de interés</v>
      </c>
      <c r="D44" s="116" t="str">
        <f>'PLAN ACCIÓN GENERAL 2018'!D44</f>
        <v>E7. Desarrollar mecanismos que permitan la interacción  y participación con la ciudadanía y los grupos de interés.</v>
      </c>
      <c r="E44" s="140" t="str">
        <f>'PLAN ACCIÓN GENERAL 2018'!E44</f>
        <v>N/A</v>
      </c>
      <c r="F44" s="257" t="str">
        <f>'PLAN ACCIÓN GENERAL 2018'!F44</f>
        <v>N/A</v>
      </c>
      <c r="G44" s="259" t="str">
        <f>'PLAN ACCIÓN GENERAL 2018'!I44</f>
        <v>A15.</v>
      </c>
      <c r="H44" s="130" t="str">
        <f>'PLAN ACCIÓN GENERAL 2018'!J44</f>
        <v>Articular e implementar soluciones tecnológicas que fortalezcan la interacción entre el Senado y el ciudadano.</v>
      </c>
      <c r="I44" s="98" t="s">
        <v>31</v>
      </c>
      <c r="J44" s="84" t="s">
        <v>31</v>
      </c>
      <c r="K44" s="84" t="s">
        <v>31</v>
      </c>
      <c r="L44" s="71"/>
      <c r="M44" s="71"/>
      <c r="N44" s="71"/>
      <c r="O44" s="71"/>
      <c r="P44" s="71"/>
      <c r="Q44" s="71"/>
      <c r="R44" s="71"/>
      <c r="S44" s="254"/>
      <c r="T44" s="254"/>
      <c r="U44" s="72"/>
    </row>
    <row r="45" spans="2:21" s="67" customFormat="1" ht="137.25" hidden="1" customHeight="1" x14ac:dyDescent="0.3">
      <c r="B45" s="274"/>
      <c r="C45" s="252"/>
      <c r="D45" s="116"/>
      <c r="E45" s="140"/>
      <c r="F45" s="257"/>
      <c r="G45" s="259"/>
      <c r="H45" s="130"/>
      <c r="I45" s="98" t="s">
        <v>31</v>
      </c>
      <c r="J45" s="84" t="s">
        <v>31</v>
      </c>
      <c r="K45" s="84" t="s">
        <v>31</v>
      </c>
      <c r="L45" s="71"/>
      <c r="M45" s="71"/>
      <c r="N45" s="71"/>
      <c r="O45" s="71"/>
      <c r="P45" s="71"/>
      <c r="Q45" s="71"/>
      <c r="R45" s="71"/>
      <c r="S45" s="254"/>
      <c r="T45" s="254"/>
      <c r="U45" s="72"/>
    </row>
    <row r="46" spans="2:21" s="67" customFormat="1" ht="137.25" hidden="1" customHeight="1" x14ac:dyDescent="0.3">
      <c r="B46" s="274"/>
      <c r="C46" s="252"/>
      <c r="D46" s="116"/>
      <c r="E46" s="140"/>
      <c r="F46" s="257"/>
      <c r="G46" s="259"/>
      <c r="H46" s="130"/>
      <c r="I46" s="98" t="s">
        <v>31</v>
      </c>
      <c r="J46" s="84" t="s">
        <v>31</v>
      </c>
      <c r="K46" s="84" t="s">
        <v>31</v>
      </c>
      <c r="L46" s="71"/>
      <c r="M46" s="71"/>
      <c r="N46" s="71"/>
      <c r="O46" s="71"/>
      <c r="P46" s="71"/>
      <c r="Q46" s="71"/>
      <c r="R46" s="71"/>
      <c r="S46" s="254"/>
      <c r="T46" s="254"/>
      <c r="U46" s="72"/>
    </row>
    <row r="47" spans="2:21" s="67" customFormat="1" ht="137.25" hidden="1" customHeight="1" x14ac:dyDescent="0.3">
      <c r="B47" s="274"/>
      <c r="C47" s="252"/>
      <c r="D47" s="116"/>
      <c r="E47" s="140"/>
      <c r="F47" s="257"/>
      <c r="G47" s="259"/>
      <c r="H47" s="130"/>
      <c r="I47" s="98" t="s">
        <v>31</v>
      </c>
      <c r="J47" s="84" t="s">
        <v>31</v>
      </c>
      <c r="K47" s="84" t="s">
        <v>31</v>
      </c>
      <c r="L47" s="71"/>
      <c r="M47" s="71"/>
      <c r="N47" s="71"/>
      <c r="O47" s="71"/>
      <c r="P47" s="71"/>
      <c r="Q47" s="71"/>
      <c r="R47" s="71"/>
      <c r="S47" s="254"/>
      <c r="T47" s="254"/>
      <c r="U47" s="72"/>
    </row>
    <row r="48" spans="2:21" s="67" customFormat="1" ht="137.25" hidden="1" customHeight="1" x14ac:dyDescent="0.3">
      <c r="B48" s="274"/>
      <c r="C48" s="252"/>
      <c r="D48" s="116"/>
      <c r="E48" s="65" t="str">
        <f>'PLAN ACCIÓN GENERAL 2018'!E48</f>
        <v>N/A</v>
      </c>
      <c r="F48" s="77" t="str">
        <f>'PLAN ACCIÓN GENERAL 2018'!F48</f>
        <v>N/A</v>
      </c>
      <c r="G48" s="69" t="str">
        <f>'PLAN ACCIÓN GENERAL 2018'!I48</f>
        <v>A16.</v>
      </c>
      <c r="H48" s="66" t="str">
        <f>'PLAN ACCIÓN GENERAL 2018'!J48</f>
        <v>Presentar solicitud de recursos para la ejecución del plan de fortalecimiento del programa de Visitas Guiadas en el Congreso</v>
      </c>
      <c r="I48" s="98" t="s">
        <v>31</v>
      </c>
      <c r="J48" s="84" t="s">
        <v>31</v>
      </c>
      <c r="K48" s="84" t="s">
        <v>31</v>
      </c>
      <c r="L48" s="71"/>
      <c r="M48" s="71"/>
      <c r="N48" s="71"/>
      <c r="O48" s="71"/>
      <c r="P48" s="71"/>
      <c r="Q48" s="71"/>
      <c r="R48" s="71"/>
      <c r="S48" s="254"/>
      <c r="T48" s="254"/>
      <c r="U48" s="72"/>
    </row>
    <row r="49" spans="2:21" s="67" customFormat="1" ht="137.25" customHeight="1" x14ac:dyDescent="0.3">
      <c r="B49" s="274"/>
      <c r="C49" s="252"/>
      <c r="D49" s="116"/>
      <c r="E49" s="140" t="str">
        <f>'PLAN ACCIÓN GENERAL 2018'!E49</f>
        <v>Plan Anual de Adquisición</v>
      </c>
      <c r="F49" s="257" t="str">
        <f>'PLAN ACCIÓN GENERAL 2018'!F49</f>
        <v>N/A</v>
      </c>
      <c r="G49" s="259" t="str">
        <f>'PLAN ACCIÓN GENERAL 2018'!I49</f>
        <v>A17.</v>
      </c>
      <c r="H49" s="130" t="str">
        <f>'PLAN ACCIÓN GENERAL 2018'!J49</f>
        <v>Iniciar la implementación del plan de soluciones tecnológicas y adecuación de instalaciones físicas, para el acceso de personas con discapacidad.</v>
      </c>
      <c r="I49" s="98" t="s">
        <v>177</v>
      </c>
      <c r="J49" s="84" t="s">
        <v>178</v>
      </c>
      <c r="K49" s="35">
        <v>43464</v>
      </c>
      <c r="L49" s="71"/>
      <c r="M49" s="71"/>
      <c r="N49" s="71"/>
      <c r="O49" s="71"/>
      <c r="P49" s="71"/>
      <c r="Q49" s="71"/>
      <c r="R49" s="71"/>
      <c r="S49" s="254" t="s">
        <v>184</v>
      </c>
      <c r="T49" s="254"/>
      <c r="U49" s="72"/>
    </row>
    <row r="50" spans="2:21" s="67" customFormat="1" ht="137.25" hidden="1" customHeight="1" x14ac:dyDescent="0.3">
      <c r="B50" s="274"/>
      <c r="C50" s="252"/>
      <c r="D50" s="116"/>
      <c r="E50" s="140"/>
      <c r="F50" s="257"/>
      <c r="G50" s="259"/>
      <c r="H50" s="130"/>
      <c r="I50" s="98" t="s">
        <v>31</v>
      </c>
      <c r="J50" s="84" t="s">
        <v>31</v>
      </c>
      <c r="K50" s="84" t="s">
        <v>31</v>
      </c>
      <c r="L50" s="71"/>
      <c r="M50" s="71"/>
      <c r="N50" s="71"/>
      <c r="O50" s="71"/>
      <c r="P50" s="71"/>
      <c r="Q50" s="71"/>
      <c r="R50" s="71"/>
      <c r="S50" s="254"/>
      <c r="T50" s="254"/>
      <c r="U50" s="72"/>
    </row>
    <row r="51" spans="2:21" s="67" customFormat="1" ht="137.25" hidden="1" customHeight="1" x14ac:dyDescent="0.3">
      <c r="B51" s="274"/>
      <c r="C51" s="252"/>
      <c r="D51" s="64" t="str">
        <f>'PLAN ACCIÓN GENERAL 2018'!D51</f>
        <v>E8. Consolidar la información legislativa en tiempo real y garantizar el acceso a la misma, de forma inmediata para la sociedad.</v>
      </c>
      <c r="E51" s="65" t="str">
        <f>'PLAN ACCIÓN GENERAL 2018'!E51</f>
        <v>N/A</v>
      </c>
      <c r="F51" s="77" t="str">
        <f>'PLAN ACCIÓN GENERAL 2018'!F51</f>
        <v>N/A</v>
      </c>
      <c r="G51" s="69" t="str">
        <f>'PLAN ACCIÓN GENERAL 2018'!I51</f>
        <v>A18.</v>
      </c>
      <c r="H51" s="66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1" s="98" t="s">
        <v>31</v>
      </c>
      <c r="J51" s="84" t="s">
        <v>31</v>
      </c>
      <c r="K51" s="84" t="s">
        <v>31</v>
      </c>
      <c r="L51" s="71"/>
      <c r="M51" s="71"/>
      <c r="N51" s="71"/>
      <c r="O51" s="71"/>
      <c r="P51" s="71"/>
      <c r="Q51" s="71"/>
      <c r="R51" s="71"/>
      <c r="S51" s="254"/>
      <c r="T51" s="254"/>
      <c r="U51" s="72"/>
    </row>
    <row r="52" spans="2:21" s="67" customFormat="1" ht="137.25" hidden="1" customHeight="1" x14ac:dyDescent="0.3">
      <c r="B52" s="274"/>
      <c r="C52" s="252" t="str">
        <f>'PLAN ACCIÓN GENERAL 2018'!C52</f>
        <v>OE 6.  Fortalecer y articular la comunicación interna y externa</v>
      </c>
      <c r="D52" s="116" t="str">
        <f>'PLAN ACCIÓN GENERAL 2018'!D52</f>
        <v>E9. Articular la  comunicación interna y externa de la entidad.</v>
      </c>
      <c r="E52" s="140" t="str">
        <f>'PLAN ACCIÓN GENERAL 2018'!E52</f>
        <v>N/A</v>
      </c>
      <c r="F52" s="257" t="str">
        <f>'PLAN ACCIÓN GENERAL 2018'!F52</f>
        <v>N/A</v>
      </c>
      <c r="G52" s="259" t="str">
        <f>'PLAN ACCIÓN GENERAL 2018'!I52</f>
        <v>A19.</v>
      </c>
      <c r="H52" s="130" t="str">
        <f>'PLAN ACCIÓN GENERAL 2018'!J52</f>
        <v>Implementar la metodología de trabajo para el manejo de la información interna y externa de la entidad.</v>
      </c>
      <c r="I52" s="97" t="s">
        <v>31</v>
      </c>
      <c r="J52" s="93" t="s">
        <v>31</v>
      </c>
      <c r="K52" s="93" t="s">
        <v>31</v>
      </c>
      <c r="L52" s="71"/>
      <c r="M52" s="71"/>
      <c r="N52" s="71"/>
      <c r="O52" s="71"/>
      <c r="P52" s="71"/>
      <c r="Q52" s="71"/>
      <c r="R52" s="71"/>
      <c r="S52" s="254"/>
      <c r="T52" s="254"/>
      <c r="U52" s="72"/>
    </row>
    <row r="53" spans="2:21" s="67" customFormat="1" ht="137.25" hidden="1" customHeight="1" x14ac:dyDescent="0.3">
      <c r="B53" s="274"/>
      <c r="C53" s="252"/>
      <c r="D53" s="116"/>
      <c r="E53" s="140"/>
      <c r="F53" s="257"/>
      <c r="G53" s="259"/>
      <c r="H53" s="130"/>
      <c r="I53" s="97" t="s">
        <v>31</v>
      </c>
      <c r="J53" s="93" t="s">
        <v>31</v>
      </c>
      <c r="K53" s="93" t="s">
        <v>31</v>
      </c>
      <c r="L53" s="71"/>
      <c r="M53" s="71"/>
      <c r="N53" s="71"/>
      <c r="O53" s="71"/>
      <c r="P53" s="71"/>
      <c r="Q53" s="71"/>
      <c r="R53" s="71"/>
      <c r="S53" s="254"/>
      <c r="T53" s="254"/>
      <c r="U53" s="72"/>
    </row>
    <row r="54" spans="2:21" s="67" customFormat="1" ht="137.25" hidden="1" customHeight="1" x14ac:dyDescent="0.3">
      <c r="B54" s="274"/>
      <c r="C54" s="252"/>
      <c r="D54" s="116"/>
      <c r="E54" s="140"/>
      <c r="F54" s="257"/>
      <c r="G54" s="259"/>
      <c r="H54" s="130"/>
      <c r="I54" s="97" t="s">
        <v>31</v>
      </c>
      <c r="J54" s="93" t="s">
        <v>31</v>
      </c>
      <c r="K54" s="93" t="s">
        <v>31</v>
      </c>
      <c r="L54" s="71"/>
      <c r="M54" s="71"/>
      <c r="N54" s="71"/>
      <c r="O54" s="71"/>
      <c r="P54" s="71"/>
      <c r="Q54" s="71"/>
      <c r="R54" s="71"/>
      <c r="S54" s="254"/>
      <c r="T54" s="254"/>
      <c r="U54" s="72"/>
    </row>
    <row r="55" spans="2:21" s="67" customFormat="1" ht="137.25" hidden="1" customHeight="1" x14ac:dyDescent="0.3">
      <c r="B55" s="274"/>
      <c r="C55" s="252"/>
      <c r="D55" s="64" t="str">
        <f>'PLAN ACCIÓN GENERAL 2018'!D55</f>
        <v>E10. Modernizar el canal institucional.</v>
      </c>
      <c r="E55" s="65" t="str">
        <f>'PLAN ACCIÓN GENERAL 2018'!E55</f>
        <v>N/A</v>
      </c>
      <c r="F55" s="77" t="str">
        <f>'PLAN ACCIÓN GENERAL 2018'!F55</f>
        <v>N/A</v>
      </c>
      <c r="G55" s="69" t="str">
        <f>'PLAN ACCIÓN GENERAL 2018'!I55</f>
        <v>A20.</v>
      </c>
      <c r="H55" s="66" t="str">
        <f>'PLAN ACCIÓN GENERAL 2018'!J55</f>
        <v>Elaborar diagnóstico preliminar interno del estado técnico y jurídico del Canal Congreso para atender el impacto del apagón analógico del año 2019.</v>
      </c>
      <c r="I55" s="98" t="s">
        <v>31</v>
      </c>
      <c r="J55" s="84" t="s">
        <v>31</v>
      </c>
      <c r="K55" s="84" t="s">
        <v>31</v>
      </c>
      <c r="L55" s="71"/>
      <c r="M55" s="71"/>
      <c r="N55" s="71"/>
      <c r="O55" s="71"/>
      <c r="P55" s="71"/>
      <c r="Q55" s="71"/>
      <c r="R55" s="71"/>
      <c r="S55" s="254"/>
      <c r="T55" s="254"/>
      <c r="U55" s="72"/>
    </row>
    <row r="56" spans="2:21" s="67" customFormat="1" ht="137.25" hidden="1" customHeight="1" x14ac:dyDescent="0.3">
      <c r="B56" s="274"/>
      <c r="C56" s="252"/>
      <c r="D56" s="116" t="str">
        <f>'PLAN ACCIÓN GENERAL 2018'!D56</f>
        <v xml:space="preserve">E11. Crear un espacio virtual de publicación legislativa. </v>
      </c>
      <c r="E56" s="140" t="str">
        <f>'PLAN ACCIÓN GENERAL 2018'!E56</f>
        <v>N/A</v>
      </c>
      <c r="F56" s="257" t="str">
        <f>'PLAN ACCIÓN GENERAL 2018'!F56</f>
        <v>N/A</v>
      </c>
      <c r="G56" s="259" t="str">
        <f>'PLAN ACCIÓN GENERAL 2018'!I56</f>
        <v>A21.</v>
      </c>
      <c r="H56" s="130" t="str">
        <f>'PLAN ACCIÓN GENERAL 2018'!J56</f>
        <v>Actualizar módulos de la aplicación MI SENADO para transmitir la información legislativa de comisiones constitucionales, Ética y Ordenamiento Territorial.</v>
      </c>
      <c r="I56" s="98" t="s">
        <v>31</v>
      </c>
      <c r="J56" s="84" t="s">
        <v>31</v>
      </c>
      <c r="K56" s="84" t="s">
        <v>31</v>
      </c>
      <c r="L56" s="71"/>
      <c r="M56" s="71"/>
      <c r="N56" s="71"/>
      <c r="O56" s="71"/>
      <c r="P56" s="71"/>
      <c r="Q56" s="71"/>
      <c r="R56" s="71"/>
      <c r="S56" s="254"/>
      <c r="T56" s="254"/>
      <c r="U56" s="72"/>
    </row>
    <row r="57" spans="2:21" s="67" customFormat="1" ht="20.25" hidden="1" x14ac:dyDescent="0.3">
      <c r="B57" s="274"/>
      <c r="C57" s="252"/>
      <c r="D57" s="116"/>
      <c r="E57" s="140"/>
      <c r="F57" s="257"/>
      <c r="G57" s="259"/>
      <c r="H57" s="130"/>
      <c r="I57" s="98" t="s">
        <v>31</v>
      </c>
      <c r="J57" s="84" t="s">
        <v>31</v>
      </c>
      <c r="K57" s="84" t="s">
        <v>31</v>
      </c>
      <c r="L57" s="71"/>
      <c r="M57" s="71"/>
      <c r="N57" s="71"/>
      <c r="O57" s="71"/>
      <c r="P57" s="71"/>
      <c r="Q57" s="71"/>
      <c r="R57" s="71"/>
      <c r="S57" s="254"/>
      <c r="T57" s="254"/>
      <c r="U57" s="72"/>
    </row>
    <row r="58" spans="2:21" s="67" customFormat="1" ht="137.25" hidden="1" customHeight="1" x14ac:dyDescent="0.3">
      <c r="B58" s="274"/>
      <c r="C58" s="273" t="str">
        <f>'PLAN ACCIÓN GENERAL 2018'!C58</f>
        <v>OE 7. Contar con los espacios y recursos físicos adecuados</v>
      </c>
      <c r="D58" s="116" t="str">
        <f>'PLAN ACCIÓN GENERAL 2018'!D58</f>
        <v>E12. Mejorar la seguridad de las instalaciones físicas del Senado de la República.</v>
      </c>
      <c r="E58" s="140" t="str">
        <f>'PLAN ACCIÓN GENERAL 2018'!E58</f>
        <v>N/A</v>
      </c>
      <c r="F58" s="257" t="str">
        <f>'PLAN ACCIÓN GENERAL 2018'!F58</f>
        <v>N/A</v>
      </c>
      <c r="G58" s="259" t="str">
        <f>'PLAN ACCIÓN GENERAL 2018'!I58</f>
        <v>A22.</v>
      </c>
      <c r="H58" s="130" t="str">
        <f>'PLAN ACCIÓN GENERAL 2018'!J58</f>
        <v>Gestionar la asignación de los recursos para implementar mejoras de seguridad de las instalaciones físicas en las diferentes áreas de la entidad.</v>
      </c>
      <c r="I58" s="98" t="s">
        <v>31</v>
      </c>
      <c r="J58" s="84" t="s">
        <v>31</v>
      </c>
      <c r="K58" s="84" t="s">
        <v>31</v>
      </c>
      <c r="L58" s="71"/>
      <c r="M58" s="71"/>
      <c r="N58" s="71"/>
      <c r="O58" s="71"/>
      <c r="P58" s="71"/>
      <c r="Q58" s="71"/>
      <c r="R58" s="71"/>
      <c r="S58" s="254"/>
      <c r="T58" s="254"/>
      <c r="U58" s="72"/>
    </row>
    <row r="59" spans="2:21" s="67" customFormat="1" ht="137.25" hidden="1" customHeight="1" x14ac:dyDescent="0.3">
      <c r="B59" s="274"/>
      <c r="C59" s="273"/>
      <c r="D59" s="116"/>
      <c r="E59" s="140"/>
      <c r="F59" s="257"/>
      <c r="G59" s="259"/>
      <c r="H59" s="130"/>
      <c r="I59" s="98" t="s">
        <v>31</v>
      </c>
      <c r="J59" s="84" t="s">
        <v>31</v>
      </c>
      <c r="K59" s="84" t="s">
        <v>31</v>
      </c>
      <c r="L59" s="71"/>
      <c r="M59" s="71"/>
      <c r="N59" s="71"/>
      <c r="O59" s="71"/>
      <c r="P59" s="71"/>
      <c r="Q59" s="71"/>
      <c r="R59" s="71"/>
      <c r="S59" s="254"/>
      <c r="T59" s="254"/>
      <c r="U59" s="72"/>
    </row>
    <row r="60" spans="2:21" s="67" customFormat="1" ht="137.25" customHeight="1" x14ac:dyDescent="0.3">
      <c r="B60" s="272" t="str">
        <f>'PLAN ACCIÓN GENERAL 2018'!B60</f>
        <v>EE3. APRENDIZAJE Y CRECIMIENTO</v>
      </c>
      <c r="C60" s="269" t="str">
        <f>'PLAN ACCIÓN GENERAL 2018'!C60</f>
        <v>OE 8. Fortalecer y modernizar el proceso de Talento Humano de la entidad.</v>
      </c>
      <c r="D60" s="116" t="str">
        <f>'PLAN ACCIÓN GENERAL 2018'!D60</f>
        <v>E13. Fortalecer el proceso de capacitación</v>
      </c>
      <c r="E60" s="140" t="str">
        <f>'PLAN ACCIÓN GENERAL 2018'!E60</f>
        <v>Plan Institucional de Capacitación - PIC</v>
      </c>
      <c r="F60" s="257" t="str">
        <f>'PLAN ACCIÓN GENERAL 2018'!F60</f>
        <v>N/A</v>
      </c>
      <c r="G60" s="69" t="str">
        <f>'PLAN ACCIÓN GENERAL 2018'!I60</f>
        <v>A23.</v>
      </c>
      <c r="H60" s="66" t="str">
        <f>'PLAN ACCIÓN GENERAL 2018'!J60</f>
        <v xml:space="preserve">Gestionar y presentar propuestas de convenios, contratos ante la DGA con entidades que brinden capacitación. </v>
      </c>
      <c r="I60" s="98" t="s">
        <v>204</v>
      </c>
      <c r="J60" s="84" t="s">
        <v>179</v>
      </c>
      <c r="K60" s="35">
        <v>43464</v>
      </c>
      <c r="L60" s="71"/>
      <c r="M60" s="71"/>
      <c r="N60" s="71"/>
      <c r="O60" s="71"/>
      <c r="P60" s="71"/>
      <c r="Q60" s="71"/>
      <c r="R60" s="71"/>
      <c r="S60" s="254" t="s">
        <v>184</v>
      </c>
      <c r="T60" s="254"/>
      <c r="U60" s="72"/>
    </row>
    <row r="61" spans="2:21" s="67" customFormat="1" ht="137.25" customHeight="1" x14ac:dyDescent="0.3">
      <c r="B61" s="272"/>
      <c r="C61" s="270"/>
      <c r="D61" s="116"/>
      <c r="E61" s="140"/>
      <c r="F61" s="257"/>
      <c r="G61" s="69" t="str">
        <f>'PLAN ACCIÓN GENERAL 2018'!I61</f>
        <v>A24.</v>
      </c>
      <c r="H61" s="66" t="str">
        <f>'PLAN ACCIÓN GENERAL 2018'!J61</f>
        <v xml:space="preserve">Promover el uso y apropiación de software de Talento Humano en el módulo de formación y capacitación   </v>
      </c>
      <c r="I61" s="98" t="s">
        <v>220</v>
      </c>
      <c r="J61" s="84" t="s">
        <v>187</v>
      </c>
      <c r="K61" s="35">
        <v>43464</v>
      </c>
      <c r="L61" s="71"/>
      <c r="M61" s="71"/>
      <c r="N61" s="71"/>
      <c r="O61" s="71"/>
      <c r="P61" s="71"/>
      <c r="Q61" s="71"/>
      <c r="R61" s="71"/>
      <c r="S61" s="254" t="s">
        <v>184</v>
      </c>
      <c r="T61" s="254"/>
      <c r="U61" s="72"/>
    </row>
    <row r="62" spans="2:21" s="67" customFormat="1" ht="137.25" customHeight="1" x14ac:dyDescent="0.3">
      <c r="B62" s="272"/>
      <c r="C62" s="270"/>
      <c r="D62" s="116"/>
      <c r="E62" s="140"/>
      <c r="F62" s="257"/>
      <c r="G62" s="259" t="str">
        <f>'PLAN ACCIÓN GENERAL 2018'!I62</f>
        <v>A25.</v>
      </c>
      <c r="H62" s="130" t="str">
        <f>'PLAN ACCIÓN GENERAL 2018'!J62</f>
        <v>Realizar la inducción a los Senadores electos 2018-2022</v>
      </c>
      <c r="I62" s="98" t="s">
        <v>188</v>
      </c>
      <c r="J62" s="96" t="s">
        <v>189</v>
      </c>
      <c r="K62" s="35">
        <v>43189</v>
      </c>
      <c r="L62" s="71"/>
      <c r="M62" s="71"/>
      <c r="N62" s="71"/>
      <c r="O62" s="71"/>
      <c r="P62" s="71"/>
      <c r="Q62" s="71"/>
      <c r="R62" s="71"/>
      <c r="S62" s="254" t="s">
        <v>184</v>
      </c>
      <c r="T62" s="254"/>
      <c r="U62" s="72"/>
    </row>
    <row r="63" spans="2:21" s="67" customFormat="1" ht="137.25" hidden="1" customHeight="1" x14ac:dyDescent="0.3">
      <c r="B63" s="272"/>
      <c r="C63" s="270"/>
      <c r="D63" s="116"/>
      <c r="E63" s="140"/>
      <c r="F63" s="257"/>
      <c r="G63" s="259"/>
      <c r="H63" s="130"/>
      <c r="I63" s="98" t="s">
        <v>31</v>
      </c>
      <c r="J63" s="84" t="s">
        <v>31</v>
      </c>
      <c r="K63" s="84" t="s">
        <v>31</v>
      </c>
      <c r="L63" s="71"/>
      <c r="M63" s="71"/>
      <c r="N63" s="71"/>
      <c r="O63" s="71"/>
      <c r="P63" s="71"/>
      <c r="Q63" s="71"/>
      <c r="R63" s="71"/>
      <c r="S63" s="254"/>
      <c r="T63" s="254"/>
      <c r="U63" s="72"/>
    </row>
    <row r="64" spans="2:21" s="67" customFormat="1" ht="137.25" hidden="1" customHeight="1" x14ac:dyDescent="0.3">
      <c r="B64" s="272"/>
      <c r="C64" s="270"/>
      <c r="D64" s="116"/>
      <c r="E64" s="140"/>
      <c r="F64" s="257"/>
      <c r="G64" s="259"/>
      <c r="H64" s="130"/>
      <c r="I64" s="98" t="s">
        <v>31</v>
      </c>
      <c r="J64" s="84" t="s">
        <v>31</v>
      </c>
      <c r="K64" s="84" t="s">
        <v>31</v>
      </c>
      <c r="L64" s="71"/>
      <c r="M64" s="71"/>
      <c r="N64" s="71"/>
      <c r="O64" s="71"/>
      <c r="P64" s="71"/>
      <c r="Q64" s="71"/>
      <c r="R64" s="71"/>
      <c r="S64" s="254"/>
      <c r="T64" s="254"/>
      <c r="U64" s="72"/>
    </row>
    <row r="65" spans="2:21" s="67" customFormat="1" ht="137.25" hidden="1" customHeight="1" x14ac:dyDescent="0.3">
      <c r="B65" s="272"/>
      <c r="C65" s="270"/>
      <c r="D65" s="116"/>
      <c r="E65" s="140"/>
      <c r="F65" s="257"/>
      <c r="G65" s="259"/>
      <c r="H65" s="130"/>
      <c r="I65" s="98" t="s">
        <v>31</v>
      </c>
      <c r="J65" s="84" t="s">
        <v>31</v>
      </c>
      <c r="K65" s="84" t="s">
        <v>31</v>
      </c>
      <c r="L65" s="71"/>
      <c r="M65" s="71"/>
      <c r="N65" s="71"/>
      <c r="O65" s="71"/>
      <c r="P65" s="71"/>
      <c r="Q65" s="71"/>
      <c r="R65" s="71"/>
      <c r="S65" s="254"/>
      <c r="T65" s="254"/>
      <c r="U65" s="72"/>
    </row>
    <row r="66" spans="2:21" s="67" customFormat="1" ht="137.25" customHeight="1" x14ac:dyDescent="0.3">
      <c r="B66" s="272"/>
      <c r="C66" s="270"/>
      <c r="D66" s="116" t="str">
        <f>'PLAN ACCIÓN GENERAL 2018'!D66</f>
        <v>E14. Fortalecer el proceso de bienestar</v>
      </c>
      <c r="E66" s="140" t="str">
        <f>'PLAN ACCIÓN GENERAL 2018'!E66</f>
        <v>Plan de Bienestar</v>
      </c>
      <c r="F66" s="257" t="str">
        <f>'PLAN ACCIÓN GENERAL 2018'!F66</f>
        <v>N/A</v>
      </c>
      <c r="G66" s="259" t="str">
        <f>'PLAN ACCIÓN GENERAL 2018'!I66</f>
        <v>A26.</v>
      </c>
      <c r="H66" s="130" t="str">
        <f>'PLAN ACCIÓN GENERAL 2018'!J66</f>
        <v xml:space="preserve">Gestionar y presentar propuestas ante  la DGA que permitan la ejecución del plan de bienestar. </v>
      </c>
      <c r="I66" s="98" t="s">
        <v>190</v>
      </c>
      <c r="J66" s="96" t="s">
        <v>191</v>
      </c>
      <c r="K66" s="35">
        <v>43281</v>
      </c>
      <c r="L66" s="71"/>
      <c r="M66" s="71"/>
      <c r="N66" s="71"/>
      <c r="O66" s="71"/>
      <c r="P66" s="71"/>
      <c r="Q66" s="71"/>
      <c r="R66" s="71"/>
      <c r="S66" s="254" t="s">
        <v>184</v>
      </c>
      <c r="T66" s="254"/>
      <c r="U66" s="72"/>
    </row>
    <row r="67" spans="2:21" s="67" customFormat="1" ht="137.25" customHeight="1" x14ac:dyDescent="0.3">
      <c r="B67" s="272"/>
      <c r="C67" s="270"/>
      <c r="D67" s="116"/>
      <c r="E67" s="140"/>
      <c r="F67" s="257"/>
      <c r="G67" s="259"/>
      <c r="H67" s="130"/>
      <c r="I67" s="98" t="s">
        <v>205</v>
      </c>
      <c r="J67" s="96" t="s">
        <v>206</v>
      </c>
      <c r="K67" s="35">
        <v>43464</v>
      </c>
      <c r="L67" s="71"/>
      <c r="M67" s="71"/>
      <c r="N67" s="71"/>
      <c r="O67" s="71"/>
      <c r="P67" s="71"/>
      <c r="Q67" s="71"/>
      <c r="R67" s="71"/>
      <c r="S67" s="254" t="s">
        <v>184</v>
      </c>
      <c r="T67" s="254"/>
      <c r="U67" s="72"/>
    </row>
    <row r="68" spans="2:21" s="67" customFormat="1" ht="137.25" customHeight="1" x14ac:dyDescent="0.3">
      <c r="B68" s="272"/>
      <c r="C68" s="270"/>
      <c r="D68" s="116"/>
      <c r="E68" s="140"/>
      <c r="F68" s="257"/>
      <c r="G68" s="69" t="str">
        <f>'PLAN ACCIÓN GENERAL 2018'!I68</f>
        <v>A27.</v>
      </c>
      <c r="H68" s="66" t="str">
        <f>'PLAN ACCIÓN GENERAL 2018'!J68</f>
        <v>Promover el uso y apropiación de software de Talento Humano en el módulo de bienestar</v>
      </c>
      <c r="I68" s="98" t="s">
        <v>221</v>
      </c>
      <c r="J68" s="96" t="s">
        <v>192</v>
      </c>
      <c r="K68" s="35">
        <v>43464</v>
      </c>
      <c r="L68" s="71"/>
      <c r="M68" s="71"/>
      <c r="N68" s="71"/>
      <c r="O68" s="71"/>
      <c r="P68" s="71"/>
      <c r="Q68" s="71"/>
      <c r="R68" s="71"/>
      <c r="S68" s="254" t="s">
        <v>184</v>
      </c>
      <c r="T68" s="254"/>
      <c r="U68" s="72"/>
    </row>
    <row r="69" spans="2:21" s="67" customFormat="1" ht="137.25" customHeight="1" x14ac:dyDescent="0.3">
      <c r="B69" s="272"/>
      <c r="C69" s="270"/>
      <c r="D69" s="132" t="str">
        <f>'PLAN ACCIÓN GENERAL 2018'!D69</f>
        <v>E15. Diseñar proyecto de nueva estructura organizacional</v>
      </c>
      <c r="E69" s="247" t="str">
        <f>'PLAN ACCIÓN GENERAL 2018'!E69</f>
        <v>N/A</v>
      </c>
      <c r="F69" s="266" t="str">
        <f>'PLAN ACCIÓN GENERAL 2018'!F69</f>
        <v>N/A</v>
      </c>
      <c r="G69" s="263" t="str">
        <f>'PLAN ACCIÓN GENERAL 2018'!I69</f>
        <v>A28.</v>
      </c>
      <c r="H69" s="123" t="str">
        <f>'PLAN ACCIÓN GENERAL 2018'!J69</f>
        <v>Reformular el proyecto de estructura organizacional del senado</v>
      </c>
      <c r="I69" s="98" t="s">
        <v>207</v>
      </c>
      <c r="J69" s="84" t="s">
        <v>208</v>
      </c>
      <c r="K69" s="35">
        <v>43189</v>
      </c>
      <c r="L69" s="71"/>
      <c r="M69" s="71"/>
      <c r="N69" s="71"/>
      <c r="O69" s="71"/>
      <c r="P69" s="71"/>
      <c r="Q69" s="71"/>
      <c r="R69" s="71"/>
      <c r="S69" s="303" t="s">
        <v>184</v>
      </c>
      <c r="T69" s="304"/>
      <c r="U69" s="72"/>
    </row>
    <row r="70" spans="2:21" s="67" customFormat="1" ht="137.25" customHeight="1" x14ac:dyDescent="0.3">
      <c r="B70" s="272"/>
      <c r="C70" s="270"/>
      <c r="D70" s="139"/>
      <c r="E70" s="248"/>
      <c r="F70" s="267"/>
      <c r="G70" s="264"/>
      <c r="H70" s="124"/>
      <c r="I70" s="98" t="s">
        <v>214</v>
      </c>
      <c r="J70" s="84" t="s">
        <v>209</v>
      </c>
      <c r="K70" s="35">
        <v>43281</v>
      </c>
      <c r="L70" s="71"/>
      <c r="M70" s="71"/>
      <c r="N70" s="71"/>
      <c r="O70" s="71"/>
      <c r="P70" s="71"/>
      <c r="Q70" s="71"/>
      <c r="R70" s="71"/>
      <c r="S70" s="305"/>
      <c r="T70" s="306"/>
      <c r="U70" s="72"/>
    </row>
    <row r="71" spans="2:21" s="67" customFormat="1" ht="137.25" customHeight="1" x14ac:dyDescent="0.3">
      <c r="B71" s="272"/>
      <c r="C71" s="270"/>
      <c r="D71" s="139"/>
      <c r="E71" s="248"/>
      <c r="F71" s="267"/>
      <c r="G71" s="264"/>
      <c r="H71" s="124"/>
      <c r="I71" s="98" t="s">
        <v>226</v>
      </c>
      <c r="J71" s="84" t="s">
        <v>210</v>
      </c>
      <c r="K71" s="35">
        <v>43281</v>
      </c>
      <c r="L71" s="71"/>
      <c r="M71" s="71"/>
      <c r="N71" s="71"/>
      <c r="O71" s="71"/>
      <c r="P71" s="71"/>
      <c r="Q71" s="71"/>
      <c r="R71" s="71"/>
      <c r="S71" s="305"/>
      <c r="T71" s="306"/>
      <c r="U71" s="72"/>
    </row>
    <row r="72" spans="2:21" s="67" customFormat="1" ht="137.25" customHeight="1" x14ac:dyDescent="0.3">
      <c r="B72" s="272"/>
      <c r="C72" s="270"/>
      <c r="D72" s="139"/>
      <c r="E72" s="248"/>
      <c r="F72" s="267"/>
      <c r="G72" s="264"/>
      <c r="H72" s="124"/>
      <c r="I72" s="98" t="s">
        <v>215</v>
      </c>
      <c r="J72" s="84" t="s">
        <v>171</v>
      </c>
      <c r="K72" s="35">
        <v>43281</v>
      </c>
      <c r="L72" s="71"/>
      <c r="M72" s="71"/>
      <c r="N72" s="71"/>
      <c r="O72" s="71"/>
      <c r="P72" s="71"/>
      <c r="Q72" s="71"/>
      <c r="R72" s="71"/>
      <c r="S72" s="305"/>
      <c r="T72" s="306"/>
      <c r="U72" s="72"/>
    </row>
    <row r="73" spans="2:21" s="67" customFormat="1" ht="137.25" customHeight="1" x14ac:dyDescent="0.3">
      <c r="B73" s="272"/>
      <c r="C73" s="270"/>
      <c r="D73" s="139"/>
      <c r="E73" s="248"/>
      <c r="F73" s="267"/>
      <c r="G73" s="264"/>
      <c r="H73" s="124"/>
      <c r="I73" s="98" t="s">
        <v>216</v>
      </c>
      <c r="J73" s="84" t="s">
        <v>211</v>
      </c>
      <c r="K73" s="35">
        <v>43373</v>
      </c>
      <c r="L73" s="71"/>
      <c r="M73" s="71"/>
      <c r="N73" s="71"/>
      <c r="O73" s="71"/>
      <c r="P73" s="71"/>
      <c r="Q73" s="71"/>
      <c r="R73" s="71"/>
      <c r="S73" s="305"/>
      <c r="T73" s="306"/>
      <c r="U73" s="72"/>
    </row>
    <row r="74" spans="2:21" s="67" customFormat="1" ht="137.25" customHeight="1" x14ac:dyDescent="0.3">
      <c r="B74" s="272"/>
      <c r="C74" s="270"/>
      <c r="D74" s="139"/>
      <c r="E74" s="248"/>
      <c r="F74" s="267"/>
      <c r="G74" s="264"/>
      <c r="H74" s="124"/>
      <c r="I74" s="98" t="s">
        <v>217</v>
      </c>
      <c r="J74" s="84" t="s">
        <v>212</v>
      </c>
      <c r="K74" s="35">
        <v>43373</v>
      </c>
      <c r="L74" s="71"/>
      <c r="M74" s="71"/>
      <c r="N74" s="71"/>
      <c r="O74" s="71"/>
      <c r="P74" s="71"/>
      <c r="Q74" s="71"/>
      <c r="R74" s="71"/>
      <c r="S74" s="305"/>
      <c r="T74" s="306"/>
      <c r="U74" s="72"/>
    </row>
    <row r="75" spans="2:21" s="67" customFormat="1" ht="137.25" customHeight="1" x14ac:dyDescent="0.3">
      <c r="B75" s="272"/>
      <c r="C75" s="271"/>
      <c r="D75" s="133"/>
      <c r="E75" s="249"/>
      <c r="F75" s="268"/>
      <c r="G75" s="265"/>
      <c r="H75" s="125"/>
      <c r="I75" s="98" t="s">
        <v>218</v>
      </c>
      <c r="J75" s="84" t="s">
        <v>213</v>
      </c>
      <c r="K75" s="35">
        <v>43373</v>
      </c>
      <c r="L75" s="71"/>
      <c r="M75" s="71"/>
      <c r="N75" s="71"/>
      <c r="O75" s="71"/>
      <c r="P75" s="71"/>
      <c r="Q75" s="71"/>
      <c r="R75" s="71"/>
      <c r="S75" s="307"/>
      <c r="T75" s="308"/>
      <c r="U75" s="72"/>
    </row>
    <row r="76" spans="2:21" s="67" customFormat="1" ht="137.25" customHeight="1" x14ac:dyDescent="0.3">
      <c r="B76" s="272"/>
      <c r="C76" s="70" t="str">
        <f>'PLAN ACCIÓN GENERAL 2018'!C76</f>
        <v>OE 9. Fortalecer la apropiación y el uso de la tecnología</v>
      </c>
      <c r="D76" s="64" t="str">
        <f>'PLAN ACCIÓN GENERAL 2018'!D76</f>
        <v>E16. Adelantar campañas de divulgación, uso y apropiación de los nuevos Software adquiridos por la entidad.</v>
      </c>
      <c r="E76" s="65" t="str">
        <f>'PLAN ACCIÓN GENERAL 2018'!E76</f>
        <v>N/A</v>
      </c>
      <c r="F76" s="77" t="str">
        <f>'PLAN ACCIÓN GENERAL 2018'!F76</f>
        <v>N/A</v>
      </c>
      <c r="G76" s="69" t="str">
        <f>'PLAN ACCIÓN GENERAL 2018'!I76</f>
        <v>A29.</v>
      </c>
      <c r="H76" s="66" t="str">
        <f>'PLAN ACCIÓN GENERAL 2018'!J76</f>
        <v>Diseñar y ejecutar campañas de  acompañamiento para el uso y apropiación de los software de gestión del talento humano y calidad.</v>
      </c>
      <c r="I76" s="97" t="s">
        <v>222</v>
      </c>
      <c r="J76" s="96" t="s">
        <v>225</v>
      </c>
      <c r="K76" s="35">
        <v>43464</v>
      </c>
      <c r="L76" s="71"/>
      <c r="M76" s="71"/>
      <c r="N76" s="71"/>
      <c r="O76" s="71"/>
      <c r="P76" s="71"/>
      <c r="Q76" s="71"/>
      <c r="R76" s="71"/>
      <c r="S76" s="254" t="s">
        <v>184</v>
      </c>
      <c r="T76" s="254"/>
      <c r="U76" s="72"/>
    </row>
    <row r="77" spans="2:21" s="67" customFormat="1" ht="137.25" hidden="1" customHeight="1" x14ac:dyDescent="0.3">
      <c r="B77" s="272"/>
      <c r="C77" s="70" t="str">
        <f>'PLAN ACCIÓN GENERAL 2018'!C77</f>
        <v>OE 10. Contar con sistemas de información articulados con los procesos</v>
      </c>
      <c r="D77" s="64" t="str">
        <f>'PLAN ACCIÓN GENERAL 2018'!D77</f>
        <v>E17. Fortalecer los sistemas de información de acuerdo a las necesidades de la Entidad.</v>
      </c>
      <c r="E77" s="65" t="str">
        <f>'PLAN ACCIÓN GENERAL 2018'!E77</f>
        <v>N/A</v>
      </c>
      <c r="F77" s="77" t="str">
        <f>'PLAN ACCIÓN GENERAL 2018'!F77</f>
        <v>N/A</v>
      </c>
      <c r="G77" s="69" t="str">
        <f>'PLAN ACCIÓN GENERAL 2018'!I77</f>
        <v>A30.</v>
      </c>
      <c r="H77" s="66" t="str">
        <f>'PLAN ACCIÓN GENERAL 2018'!J77</f>
        <v>Actualizar el PETIC</v>
      </c>
      <c r="I77" s="98" t="s">
        <v>31</v>
      </c>
      <c r="J77" s="84" t="s">
        <v>31</v>
      </c>
      <c r="K77" s="84" t="s">
        <v>31</v>
      </c>
      <c r="L77" s="71"/>
      <c r="M77" s="71"/>
      <c r="N77" s="71"/>
      <c r="O77" s="71"/>
      <c r="P77" s="71"/>
      <c r="Q77" s="71"/>
      <c r="R77" s="71"/>
      <c r="S77" s="254"/>
      <c r="T77" s="254"/>
      <c r="U77" s="72"/>
    </row>
    <row r="78" spans="2:21" s="67" customFormat="1" ht="137.25" customHeight="1" x14ac:dyDescent="0.3">
      <c r="B78" s="272"/>
      <c r="C78" s="252" t="str">
        <f>'PLAN ACCIÓN GENERAL 2018'!C78</f>
        <v>OE11. Fortalecer la cultura organizacional a partir de la interiorización de valores.</v>
      </c>
      <c r="D78" s="116" t="str">
        <f>'PLAN ACCIÓN GENERAL 2018'!D78</f>
        <v>E18. Mejorar el clima laboral y el sentido de pertenencia.</v>
      </c>
      <c r="E78" s="140" t="str">
        <f>'PLAN ACCIÓN GENERAL 2018'!E78</f>
        <v>N/A</v>
      </c>
      <c r="F78" s="257" t="str">
        <f>'PLAN ACCIÓN GENERAL 2018'!F78</f>
        <v>N/A</v>
      </c>
      <c r="G78" s="69" t="str">
        <f>'PLAN ACCIÓN GENERAL 2018'!I78</f>
        <v>A31.</v>
      </c>
      <c r="H78" s="66" t="str">
        <f>'PLAN ACCIÓN GENERAL 2018'!J78</f>
        <v xml:space="preserve">Realizar jornadas de reconocimiento en la apropiación de valores institucionales </v>
      </c>
      <c r="I78" s="98" t="s">
        <v>180</v>
      </c>
      <c r="J78" s="96" t="s">
        <v>224</v>
      </c>
      <c r="K78" s="35">
        <v>43464</v>
      </c>
      <c r="L78" s="71"/>
      <c r="M78" s="71"/>
      <c r="N78" s="71"/>
      <c r="O78" s="71"/>
      <c r="P78" s="71"/>
      <c r="Q78" s="71"/>
      <c r="R78" s="71"/>
      <c r="S78" s="254" t="s">
        <v>184</v>
      </c>
      <c r="T78" s="254"/>
      <c r="U78" s="72"/>
    </row>
    <row r="79" spans="2:21" s="67" customFormat="1" ht="137.25" customHeight="1" x14ac:dyDescent="0.3">
      <c r="B79" s="272"/>
      <c r="C79" s="252"/>
      <c r="D79" s="116"/>
      <c r="E79" s="140"/>
      <c r="F79" s="257"/>
      <c r="G79" s="69" t="str">
        <f>'PLAN ACCIÓN GENERAL 2018'!I79</f>
        <v>A32.</v>
      </c>
      <c r="H79" s="66" t="str">
        <f>'PLAN ACCIÓN GENERAL 2018'!J79</f>
        <v xml:space="preserve">Actualizar y ejecutar el plan de intervención  en clima organizacional </v>
      </c>
      <c r="I79" s="98" t="s">
        <v>183</v>
      </c>
      <c r="J79" s="96" t="s">
        <v>223</v>
      </c>
      <c r="K79" s="35">
        <v>43464</v>
      </c>
      <c r="L79" s="71"/>
      <c r="M79" s="71"/>
      <c r="N79" s="71"/>
      <c r="O79" s="71"/>
      <c r="P79" s="71"/>
      <c r="Q79" s="71"/>
      <c r="R79" s="71"/>
      <c r="S79" s="254" t="s">
        <v>184</v>
      </c>
      <c r="T79" s="254"/>
      <c r="U79" s="72"/>
    </row>
    <row r="80" spans="2:21" s="67" customFormat="1" ht="137.25" hidden="1" customHeight="1" x14ac:dyDescent="0.3">
      <c r="B80" s="250" t="str">
        <f>'PLAN ACCIÓN GENERAL 2018'!B80</f>
        <v>EE4. FINANCIERA</v>
      </c>
      <c r="C80" s="252" t="str">
        <f>'PLAN ACCIÓN GENERAL 2018'!C80</f>
        <v>OE 12. Planear y gestionar la ejecución y protección de los recursos financieros</v>
      </c>
      <c r="D80" s="64" t="str">
        <f>'PLAN ACCIÓN GENERAL 2018'!D80</f>
        <v>E19. Gestionar el presupuesto de inversión institucional, para desarrollar proyectos de modernización y expansión física y tecnológica.</v>
      </c>
      <c r="E80" s="65" t="str">
        <f>'PLAN ACCIÓN GENERAL 2018'!E80</f>
        <v>N/A</v>
      </c>
      <c r="F80" s="77" t="str">
        <f>'PLAN ACCIÓN GENERAL 2018'!F80</f>
        <v>N/A</v>
      </c>
      <c r="G80" s="69" t="str">
        <f>'PLAN ACCIÓN GENERAL 2018'!I80</f>
        <v>A33.</v>
      </c>
      <c r="H80" s="66" t="str">
        <f>'PLAN ACCIÓN GENERAL 2018'!J80</f>
        <v>Entregar la información  de ejecuciones presupuestales de inversión de los últimos años como insumo para la solicitud de recursos adicionales</v>
      </c>
      <c r="I80" s="98" t="s">
        <v>31</v>
      </c>
      <c r="J80" s="84" t="s">
        <v>31</v>
      </c>
      <c r="K80" s="84" t="s">
        <v>31</v>
      </c>
      <c r="L80" s="71"/>
      <c r="M80" s="71"/>
      <c r="N80" s="71"/>
      <c r="O80" s="71"/>
      <c r="P80" s="71"/>
      <c r="Q80" s="71"/>
      <c r="R80" s="71"/>
      <c r="S80" s="254"/>
      <c r="T80" s="254"/>
      <c r="U80" s="72"/>
    </row>
    <row r="81" spans="2:21" s="67" customFormat="1" ht="137.25" hidden="1" customHeight="1" x14ac:dyDescent="0.3">
      <c r="B81" s="250"/>
      <c r="C81" s="252"/>
      <c r="D81" s="116" t="str">
        <f>'PLAN ACCIÓN GENERAL 2018'!D81</f>
        <v>E 20. Fortalecer el componente de defensa jurídica frente a las acciones  judiciales.</v>
      </c>
      <c r="E81" s="140" t="str">
        <f>'PLAN ACCIÓN GENERAL 2018'!E81</f>
        <v>N/A</v>
      </c>
      <c r="F81" s="257" t="str">
        <f>'PLAN ACCIÓN GENERAL 2018'!F81</f>
        <v>N/A</v>
      </c>
      <c r="G81" s="259" t="str">
        <f>'PLAN ACCIÓN GENERAL 2018'!I81</f>
        <v>A34.</v>
      </c>
      <c r="H81" s="130" t="str">
        <f>'PLAN ACCIÓN GENERAL 2018'!J81</f>
        <v>Adoptar el plan de defensa judicial para la Corporación, tanto en lo judicial, constitucional y legal.</v>
      </c>
      <c r="I81" s="98" t="s">
        <v>31</v>
      </c>
      <c r="J81" s="84" t="s">
        <v>31</v>
      </c>
      <c r="K81" s="84" t="s">
        <v>31</v>
      </c>
      <c r="L81" s="71"/>
      <c r="M81" s="71"/>
      <c r="N81" s="71"/>
      <c r="O81" s="71"/>
      <c r="P81" s="71"/>
      <c r="Q81" s="71"/>
      <c r="R81" s="71"/>
      <c r="S81" s="254"/>
      <c r="T81" s="254"/>
      <c r="U81" s="72"/>
    </row>
    <row r="82" spans="2:21" s="67" customFormat="1" ht="137.25" hidden="1" customHeight="1" thickBot="1" x14ac:dyDescent="0.35">
      <c r="B82" s="251"/>
      <c r="C82" s="253"/>
      <c r="D82" s="255"/>
      <c r="E82" s="256"/>
      <c r="F82" s="258"/>
      <c r="G82" s="260"/>
      <c r="H82" s="261"/>
      <c r="I82" s="99" t="s">
        <v>31</v>
      </c>
      <c r="J82" s="92" t="s">
        <v>31</v>
      </c>
      <c r="K82" s="92" t="s">
        <v>31</v>
      </c>
      <c r="L82" s="73"/>
      <c r="M82" s="73"/>
      <c r="N82" s="73"/>
      <c r="O82" s="73"/>
      <c r="P82" s="73"/>
      <c r="Q82" s="73"/>
      <c r="R82" s="73"/>
      <c r="S82" s="262"/>
      <c r="T82" s="262"/>
      <c r="U82" s="74"/>
    </row>
    <row r="83" spans="2:21" x14ac:dyDescent="0.2">
      <c r="G83" s="18"/>
      <c r="S83" s="20"/>
      <c r="U83" s="18"/>
    </row>
    <row r="84" spans="2:21" x14ac:dyDescent="0.2">
      <c r="G84" s="18"/>
      <c r="S84" s="20"/>
      <c r="U84" s="18"/>
    </row>
    <row r="85" spans="2:21" x14ac:dyDescent="0.2">
      <c r="G85" s="18"/>
      <c r="S85" s="20"/>
      <c r="U85" s="18"/>
    </row>
    <row r="86" spans="2:21" x14ac:dyDescent="0.2">
      <c r="G86" s="18"/>
      <c r="S86" s="20"/>
      <c r="U86" s="18"/>
    </row>
    <row r="87" spans="2:21" x14ac:dyDescent="0.2">
      <c r="G87" s="18"/>
      <c r="S87" s="20"/>
      <c r="U87" s="18"/>
    </row>
    <row r="88" spans="2:21" x14ac:dyDescent="0.2">
      <c r="G88" s="18"/>
      <c r="S88" s="20"/>
      <c r="U88" s="18"/>
    </row>
    <row r="89" spans="2:21" x14ac:dyDescent="0.2">
      <c r="G89" s="18"/>
      <c r="S89" s="20"/>
      <c r="U89" s="18"/>
    </row>
    <row r="90" spans="2:21" x14ac:dyDescent="0.2">
      <c r="G90" s="18"/>
      <c r="S90" s="20"/>
      <c r="U90" s="18"/>
    </row>
    <row r="91" spans="2:21" x14ac:dyDescent="0.2">
      <c r="G91" s="18"/>
      <c r="S91" s="20"/>
      <c r="U91" s="18"/>
    </row>
    <row r="92" spans="2:21" x14ac:dyDescent="0.2">
      <c r="G92" s="18"/>
      <c r="S92" s="20"/>
      <c r="U92" s="18"/>
    </row>
    <row r="93" spans="2:21" x14ac:dyDescent="0.2">
      <c r="G93" s="18"/>
      <c r="S93" s="20"/>
      <c r="U93" s="18"/>
    </row>
    <row r="94" spans="2:21" x14ac:dyDescent="0.2">
      <c r="G94" s="18"/>
      <c r="S94" s="20"/>
      <c r="U94" s="18"/>
    </row>
    <row r="95" spans="2:21" x14ac:dyDescent="0.2">
      <c r="G95" s="18"/>
      <c r="S95" s="20"/>
      <c r="U95" s="18"/>
    </row>
    <row r="96" spans="2:21" x14ac:dyDescent="0.2">
      <c r="G96" s="18"/>
      <c r="S96" s="20"/>
      <c r="U96" s="18"/>
    </row>
    <row r="97" spans="7:21" x14ac:dyDescent="0.2">
      <c r="G97" s="18"/>
      <c r="S97" s="20"/>
      <c r="U97" s="18"/>
    </row>
    <row r="98" spans="7:21" x14ac:dyDescent="0.2">
      <c r="G98" s="18"/>
      <c r="S98" s="20"/>
      <c r="U98" s="18"/>
    </row>
    <row r="99" spans="7:21" x14ac:dyDescent="0.2">
      <c r="G99" s="18"/>
      <c r="S99" s="20"/>
      <c r="U99" s="18"/>
    </row>
    <row r="100" spans="7:21" x14ac:dyDescent="0.2">
      <c r="G100" s="18"/>
      <c r="S100" s="20"/>
      <c r="U100" s="18"/>
    </row>
    <row r="101" spans="7:21" x14ac:dyDescent="0.2">
      <c r="G101" s="18"/>
      <c r="S101" s="20"/>
      <c r="U101" s="18"/>
    </row>
    <row r="102" spans="7:21" x14ac:dyDescent="0.2">
      <c r="G102" s="18"/>
      <c r="S102" s="20"/>
      <c r="U102" s="18"/>
    </row>
    <row r="103" spans="7:21" x14ac:dyDescent="0.2">
      <c r="G103" s="18"/>
      <c r="S103" s="20"/>
      <c r="U103" s="18"/>
    </row>
    <row r="104" spans="7:21" x14ac:dyDescent="0.2">
      <c r="G104" s="18"/>
      <c r="S104" s="20"/>
      <c r="U104" s="18"/>
    </row>
    <row r="105" spans="7:21" x14ac:dyDescent="0.2">
      <c r="G105" s="18"/>
      <c r="S105" s="20"/>
      <c r="U105" s="18"/>
    </row>
    <row r="106" spans="7:21" x14ac:dyDescent="0.2">
      <c r="G106" s="18"/>
      <c r="S106" s="20"/>
      <c r="U106" s="18"/>
    </row>
    <row r="107" spans="7:21" x14ac:dyDescent="0.2">
      <c r="G107" s="18"/>
      <c r="S107" s="20"/>
      <c r="U107" s="18"/>
    </row>
    <row r="108" spans="7:21" x14ac:dyDescent="0.2">
      <c r="G108" s="18"/>
      <c r="S108" s="20"/>
      <c r="U108" s="18"/>
    </row>
    <row r="109" spans="7:21" x14ac:dyDescent="0.2">
      <c r="G109" s="18"/>
      <c r="S109" s="20"/>
      <c r="U109" s="18"/>
    </row>
    <row r="110" spans="7:21" x14ac:dyDescent="0.2">
      <c r="G110" s="18"/>
      <c r="S110" s="20"/>
      <c r="U110" s="18"/>
    </row>
    <row r="111" spans="7:21" x14ac:dyDescent="0.2">
      <c r="G111" s="18"/>
      <c r="S111" s="20"/>
      <c r="U111" s="18"/>
    </row>
    <row r="112" spans="7:21" x14ac:dyDescent="0.2">
      <c r="G112" s="18"/>
      <c r="S112" s="20"/>
      <c r="U112" s="18"/>
    </row>
    <row r="113" spans="7:21" x14ac:dyDescent="0.2">
      <c r="G113" s="18"/>
      <c r="S113" s="20"/>
      <c r="U113" s="18"/>
    </row>
    <row r="114" spans="7:21" x14ac:dyDescent="0.2">
      <c r="G114" s="18"/>
      <c r="S114" s="20"/>
      <c r="U114" s="18"/>
    </row>
    <row r="115" spans="7:21" x14ac:dyDescent="0.2">
      <c r="G115" s="18"/>
      <c r="S115" s="20"/>
      <c r="U115" s="18"/>
    </row>
    <row r="116" spans="7:21" x14ac:dyDescent="0.2">
      <c r="G116" s="18"/>
      <c r="S116" s="20"/>
      <c r="U116" s="18"/>
    </row>
    <row r="117" spans="7:21" x14ac:dyDescent="0.2">
      <c r="G117" s="18"/>
      <c r="S117" s="20"/>
      <c r="U117" s="18"/>
    </row>
    <row r="118" spans="7:21" x14ac:dyDescent="0.2">
      <c r="G118" s="18"/>
      <c r="S118" s="20"/>
      <c r="U118" s="18"/>
    </row>
    <row r="119" spans="7:21" x14ac:dyDescent="0.2">
      <c r="G119" s="18"/>
      <c r="S119" s="20"/>
      <c r="U119" s="18"/>
    </row>
    <row r="120" spans="7:21" x14ac:dyDescent="0.2">
      <c r="G120" s="18"/>
      <c r="S120" s="20"/>
      <c r="U120" s="18"/>
    </row>
    <row r="121" spans="7:21" x14ac:dyDescent="0.2">
      <c r="G121" s="18"/>
      <c r="S121" s="20"/>
      <c r="U121" s="18"/>
    </row>
    <row r="122" spans="7:21" x14ac:dyDescent="0.2">
      <c r="G122" s="18"/>
      <c r="S122" s="20"/>
      <c r="U122" s="18"/>
    </row>
    <row r="123" spans="7:21" x14ac:dyDescent="0.2">
      <c r="G123" s="18"/>
      <c r="S123" s="20"/>
      <c r="U123" s="18"/>
    </row>
    <row r="124" spans="7:21" x14ac:dyDescent="0.2">
      <c r="G124" s="18"/>
      <c r="S124" s="20"/>
      <c r="U124" s="18"/>
    </row>
    <row r="125" spans="7:21" x14ac:dyDescent="0.2">
      <c r="G125" s="18"/>
      <c r="S125" s="20"/>
      <c r="U125" s="18"/>
    </row>
    <row r="126" spans="7:21" x14ac:dyDescent="0.2">
      <c r="G126" s="18"/>
      <c r="S126" s="20"/>
      <c r="U126" s="18"/>
    </row>
    <row r="127" spans="7:21" x14ac:dyDescent="0.2">
      <c r="G127" s="18"/>
      <c r="S127" s="20"/>
      <c r="U127" s="18"/>
    </row>
    <row r="128" spans="7:21" x14ac:dyDescent="0.2">
      <c r="G128" s="18"/>
      <c r="S128" s="20"/>
      <c r="U128" s="18"/>
    </row>
    <row r="129" spans="7:21" x14ac:dyDescent="0.2">
      <c r="G129" s="18"/>
      <c r="S129" s="20"/>
      <c r="U129" s="18"/>
    </row>
    <row r="130" spans="7:21" x14ac:dyDescent="0.2">
      <c r="G130" s="18"/>
      <c r="S130" s="20"/>
      <c r="U130" s="18"/>
    </row>
    <row r="131" spans="7:21" x14ac:dyDescent="0.2">
      <c r="G131" s="18"/>
      <c r="S131" s="20"/>
      <c r="U131" s="18"/>
    </row>
    <row r="132" spans="7:21" x14ac:dyDescent="0.2">
      <c r="G132" s="18"/>
      <c r="S132" s="20"/>
      <c r="U132" s="18"/>
    </row>
    <row r="133" spans="7:21" x14ac:dyDescent="0.2">
      <c r="G133" s="18"/>
      <c r="S133" s="20"/>
      <c r="U133" s="18"/>
    </row>
    <row r="134" spans="7:21" x14ac:dyDescent="0.2">
      <c r="G134" s="18"/>
      <c r="S134" s="20"/>
      <c r="U134" s="18"/>
    </row>
    <row r="135" spans="7:21" x14ac:dyDescent="0.2">
      <c r="G135" s="18"/>
      <c r="S135" s="20"/>
      <c r="U135" s="18"/>
    </row>
    <row r="136" spans="7:21" x14ac:dyDescent="0.2">
      <c r="G136" s="18"/>
      <c r="S136" s="20"/>
      <c r="U136" s="18"/>
    </row>
    <row r="137" spans="7:21" x14ac:dyDescent="0.2">
      <c r="G137" s="18"/>
      <c r="S137" s="20"/>
      <c r="U137" s="18"/>
    </row>
    <row r="138" spans="7:21" x14ac:dyDescent="0.2">
      <c r="G138" s="18"/>
      <c r="S138" s="20"/>
      <c r="U138" s="18"/>
    </row>
    <row r="139" spans="7:21" x14ac:dyDescent="0.2">
      <c r="G139" s="18"/>
      <c r="S139" s="20"/>
      <c r="U139" s="18"/>
    </row>
    <row r="140" spans="7:21" x14ac:dyDescent="0.2">
      <c r="G140" s="18"/>
      <c r="S140" s="20"/>
      <c r="U140" s="18"/>
    </row>
    <row r="141" spans="7:21" x14ac:dyDescent="0.2">
      <c r="G141" s="18"/>
      <c r="S141" s="20"/>
      <c r="U141" s="18"/>
    </row>
    <row r="142" spans="7:21" x14ac:dyDescent="0.2">
      <c r="G142" s="18"/>
      <c r="S142" s="20"/>
      <c r="U142" s="18"/>
    </row>
    <row r="143" spans="7:21" x14ac:dyDescent="0.2">
      <c r="G143" s="18"/>
      <c r="S143" s="20"/>
      <c r="U143" s="18"/>
    </row>
    <row r="144" spans="7:21" x14ac:dyDescent="0.2">
      <c r="G144" s="18"/>
      <c r="S144" s="20"/>
      <c r="U144" s="18"/>
    </row>
    <row r="145" spans="7:21" x14ac:dyDescent="0.2">
      <c r="G145" s="18"/>
      <c r="S145" s="20"/>
      <c r="U145" s="18"/>
    </row>
    <row r="146" spans="7:21" x14ac:dyDescent="0.2">
      <c r="G146" s="18"/>
      <c r="S146" s="20"/>
      <c r="U146" s="18"/>
    </row>
    <row r="147" spans="7:21" x14ac:dyDescent="0.2">
      <c r="G147" s="18"/>
      <c r="S147" s="20"/>
      <c r="U147" s="18"/>
    </row>
    <row r="148" spans="7:21" x14ac:dyDescent="0.2">
      <c r="G148" s="18"/>
      <c r="S148" s="20"/>
      <c r="U148" s="18"/>
    </row>
    <row r="149" spans="7:21" x14ac:dyDescent="0.2">
      <c r="G149" s="18"/>
      <c r="S149" s="20"/>
      <c r="U149" s="18"/>
    </row>
    <row r="150" spans="7:21" x14ac:dyDescent="0.2">
      <c r="G150" s="18"/>
      <c r="S150" s="20"/>
      <c r="U150" s="18"/>
    </row>
  </sheetData>
  <mergeCells count="185">
    <mergeCell ref="B1:U1"/>
    <mergeCell ref="B2:C4"/>
    <mergeCell ref="D2:R2"/>
    <mergeCell ref="S2:U2"/>
    <mergeCell ref="D3:R3"/>
    <mergeCell ref="S3:U3"/>
    <mergeCell ref="G66:G67"/>
    <mergeCell ref="H66:H67"/>
    <mergeCell ref="S67:T67"/>
    <mergeCell ref="S11:T11"/>
    <mergeCell ref="G12:G13"/>
    <mergeCell ref="H12:H13"/>
    <mergeCell ref="S12:T12"/>
    <mergeCell ref="S13:T13"/>
    <mergeCell ref="B11:B19"/>
    <mergeCell ref="C11:C14"/>
    <mergeCell ref="D11:D14"/>
    <mergeCell ref="E11:E19"/>
    <mergeCell ref="F11:F19"/>
    <mergeCell ref="S14:T14"/>
    <mergeCell ref="C15:C19"/>
    <mergeCell ref="D15:D19"/>
    <mergeCell ref="G15:G19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S16:T16"/>
    <mergeCell ref="S17:T17"/>
    <mergeCell ref="S18:T18"/>
    <mergeCell ref="S19:T19"/>
    <mergeCell ref="G22:G24"/>
    <mergeCell ref="H22:H24"/>
    <mergeCell ref="S22:T22"/>
    <mergeCell ref="S23:T23"/>
    <mergeCell ref="S24:T24"/>
    <mergeCell ref="S20:T20"/>
    <mergeCell ref="S21:T21"/>
    <mergeCell ref="H15:H19"/>
    <mergeCell ref="S15:T15"/>
    <mergeCell ref="C25:C43"/>
    <mergeCell ref="D25:D37"/>
    <mergeCell ref="E25:E37"/>
    <mergeCell ref="F25:F37"/>
    <mergeCell ref="G25:G28"/>
    <mergeCell ref="C20:C24"/>
    <mergeCell ref="D20:D21"/>
    <mergeCell ref="E20:E21"/>
    <mergeCell ref="F20:F21"/>
    <mergeCell ref="D22:D24"/>
    <mergeCell ref="E22:E24"/>
    <mergeCell ref="F22:F24"/>
    <mergeCell ref="G31:G36"/>
    <mergeCell ref="G29:G30"/>
    <mergeCell ref="H31:H36"/>
    <mergeCell ref="S31:T31"/>
    <mergeCell ref="S32:T32"/>
    <mergeCell ref="S33:T33"/>
    <mergeCell ref="S34:T34"/>
    <mergeCell ref="S35:T35"/>
    <mergeCell ref="S36:T36"/>
    <mergeCell ref="H25:H28"/>
    <mergeCell ref="S25:T25"/>
    <mergeCell ref="S26:T26"/>
    <mergeCell ref="S27:T27"/>
    <mergeCell ref="S28:T28"/>
    <mergeCell ref="H29:H30"/>
    <mergeCell ref="S29:T29"/>
    <mergeCell ref="S30:T30"/>
    <mergeCell ref="S37:T37"/>
    <mergeCell ref="D38:D43"/>
    <mergeCell ref="E38:E43"/>
    <mergeCell ref="F38:F43"/>
    <mergeCell ref="S38:T38"/>
    <mergeCell ref="S39:T39"/>
    <mergeCell ref="G40:G43"/>
    <mergeCell ref="H40:H43"/>
    <mergeCell ref="S40:T40"/>
    <mergeCell ref="S41:T41"/>
    <mergeCell ref="S42:T42"/>
    <mergeCell ref="S43:T43"/>
    <mergeCell ref="C44:C51"/>
    <mergeCell ref="D44:D50"/>
    <mergeCell ref="E44:E47"/>
    <mergeCell ref="F44:F47"/>
    <mergeCell ref="G44:G47"/>
    <mergeCell ref="H44:H47"/>
    <mergeCell ref="S44:T44"/>
    <mergeCell ref="S45:T45"/>
    <mergeCell ref="S46:T46"/>
    <mergeCell ref="S47:T47"/>
    <mergeCell ref="S48:T48"/>
    <mergeCell ref="E49:E50"/>
    <mergeCell ref="F49:F50"/>
    <mergeCell ref="G49:G50"/>
    <mergeCell ref="H49:H50"/>
    <mergeCell ref="S49:T49"/>
    <mergeCell ref="S50:T50"/>
    <mergeCell ref="S51:T51"/>
    <mergeCell ref="C52:C57"/>
    <mergeCell ref="D52:D54"/>
    <mergeCell ref="E52:E54"/>
    <mergeCell ref="F52:F54"/>
    <mergeCell ref="G52:G54"/>
    <mergeCell ref="H52:H54"/>
    <mergeCell ref="S52:T52"/>
    <mergeCell ref="S53:T53"/>
    <mergeCell ref="S54:T54"/>
    <mergeCell ref="S55:T55"/>
    <mergeCell ref="D56:D57"/>
    <mergeCell ref="E56:E57"/>
    <mergeCell ref="F56:F57"/>
    <mergeCell ref="G56:G57"/>
    <mergeCell ref="H56:H57"/>
    <mergeCell ref="S56:T56"/>
    <mergeCell ref="S57:T57"/>
    <mergeCell ref="S58:T58"/>
    <mergeCell ref="S59:T59"/>
    <mergeCell ref="B60:B79"/>
    <mergeCell ref="D60:D65"/>
    <mergeCell ref="E60:E65"/>
    <mergeCell ref="F60:F65"/>
    <mergeCell ref="S60:T60"/>
    <mergeCell ref="S61:T61"/>
    <mergeCell ref="G62:G65"/>
    <mergeCell ref="C58:C59"/>
    <mergeCell ref="D58:D59"/>
    <mergeCell ref="E58:E59"/>
    <mergeCell ref="F58:F59"/>
    <mergeCell ref="G58:G59"/>
    <mergeCell ref="H58:H59"/>
    <mergeCell ref="B20:B59"/>
    <mergeCell ref="H62:H65"/>
    <mergeCell ref="S62:T62"/>
    <mergeCell ref="S63:T63"/>
    <mergeCell ref="S64:T64"/>
    <mergeCell ref="S65:T65"/>
    <mergeCell ref="D66:D68"/>
    <mergeCell ref="E66:E68"/>
    <mergeCell ref="F66:F68"/>
    <mergeCell ref="S66:T66"/>
    <mergeCell ref="S68:T68"/>
    <mergeCell ref="S76:T76"/>
    <mergeCell ref="S77:T77"/>
    <mergeCell ref="C78:C79"/>
    <mergeCell ref="D78:D79"/>
    <mergeCell ref="E78:E79"/>
    <mergeCell ref="F78:F79"/>
    <mergeCell ref="S78:T78"/>
    <mergeCell ref="S79:T79"/>
    <mergeCell ref="H69:H75"/>
    <mergeCell ref="G69:G75"/>
    <mergeCell ref="F69:F75"/>
    <mergeCell ref="E69:E75"/>
    <mergeCell ref="D69:D75"/>
    <mergeCell ref="C60:C75"/>
    <mergeCell ref="S69:T75"/>
    <mergeCell ref="B80:B82"/>
    <mergeCell ref="C80:C82"/>
    <mergeCell ref="S80:T80"/>
    <mergeCell ref="D81:D82"/>
    <mergeCell ref="E81:E82"/>
    <mergeCell ref="F81:F82"/>
    <mergeCell ref="G81:G82"/>
    <mergeCell ref="H81:H82"/>
    <mergeCell ref="S81:T81"/>
    <mergeCell ref="S82:T82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Plan Tàctico de RRHH</vt:lpstr>
      <vt:lpstr>'Plan Tàctico de RRHH'!Área_de_impresión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2018-02-19T17:06:43Z</dcterms:modified>
</cp:coreProperties>
</file>