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oficina\Plan de Acción\2018\"/>
    </mc:Choice>
  </mc:AlternateContent>
  <bookViews>
    <workbookView xWindow="0" yWindow="60" windowWidth="12000" windowHeight="5565" tabRatio="774" firstSheet="1" activeTab="1"/>
  </bookViews>
  <sheets>
    <sheet name="PLAN ACCIÓN GENERAL 2018" sheetId="1" state="hidden" r:id="rId1"/>
    <sheet name="Plan Táctico DPS" sheetId="7" r:id="rId2"/>
  </sheets>
  <definedNames>
    <definedName name="_xlnm.Print_Area" localSheetId="1">'Plan Táctico DPS'!$A$1:$U$71</definedName>
    <definedName name="FIJO" localSheetId="0">'PLAN ACCIÓN GENERAL 2018'!$B$10:$D$82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7" l="1"/>
  <c r="H25" i="7" l="1"/>
  <c r="H75" i="7" l="1"/>
  <c r="G75" i="7"/>
  <c r="F75" i="7"/>
  <c r="E75" i="7"/>
  <c r="D75" i="7"/>
  <c r="H74" i="7"/>
  <c r="G74" i="7"/>
  <c r="F74" i="7"/>
  <c r="E74" i="7"/>
  <c r="D74" i="7"/>
  <c r="C74" i="7"/>
  <c r="B74" i="7"/>
  <c r="H73" i="7"/>
  <c r="G73" i="7"/>
  <c r="H72" i="7"/>
  <c r="G72" i="7"/>
  <c r="F72" i="7"/>
  <c r="E72" i="7"/>
  <c r="D72" i="7"/>
  <c r="C72" i="7"/>
  <c r="H71" i="7"/>
  <c r="G71" i="7"/>
  <c r="F71" i="7"/>
  <c r="E71" i="7"/>
  <c r="D71" i="7"/>
  <c r="C71" i="7"/>
  <c r="H70" i="7"/>
  <c r="G70" i="7"/>
  <c r="F70" i="7"/>
  <c r="E70" i="7"/>
  <c r="D70" i="7"/>
  <c r="C70" i="7"/>
  <c r="H69" i="7"/>
  <c r="G69" i="7"/>
  <c r="F69" i="7"/>
  <c r="E69" i="7"/>
  <c r="D69" i="7"/>
  <c r="H68" i="7"/>
  <c r="G68" i="7"/>
  <c r="H67" i="7"/>
  <c r="G67" i="7"/>
  <c r="F67" i="7"/>
  <c r="E67" i="7"/>
  <c r="D67" i="7"/>
  <c r="H63" i="7"/>
  <c r="G63" i="7"/>
  <c r="H62" i="7"/>
  <c r="G62" i="7"/>
  <c r="H61" i="7"/>
  <c r="G61" i="7"/>
  <c r="F61" i="7"/>
  <c r="E61" i="7"/>
  <c r="D61" i="7"/>
  <c r="C61" i="7"/>
  <c r="B61" i="7"/>
  <c r="H59" i="7"/>
  <c r="G59" i="7"/>
  <c r="F59" i="7"/>
  <c r="E59" i="7"/>
  <c r="D59" i="7"/>
  <c r="C59" i="7"/>
  <c r="H57" i="7"/>
  <c r="G57" i="7"/>
  <c r="F57" i="7"/>
  <c r="E57" i="7"/>
  <c r="D57" i="7"/>
  <c r="H56" i="7"/>
  <c r="G56" i="7"/>
  <c r="F56" i="7"/>
  <c r="E56" i="7"/>
  <c r="D56" i="7"/>
  <c r="H53" i="7"/>
  <c r="G53" i="7"/>
  <c r="F53" i="7"/>
  <c r="E53" i="7"/>
  <c r="D53" i="7"/>
  <c r="C53" i="7"/>
  <c r="H52" i="7"/>
  <c r="G52" i="7"/>
  <c r="F52" i="7"/>
  <c r="E52" i="7"/>
  <c r="D52" i="7"/>
  <c r="H50" i="7"/>
  <c r="G50" i="7"/>
  <c r="F50" i="7"/>
  <c r="E50" i="7"/>
  <c r="H49" i="7"/>
  <c r="G49" i="7"/>
  <c r="F49" i="7"/>
  <c r="E49" i="7"/>
  <c r="H45" i="7"/>
  <c r="G45" i="7"/>
  <c r="F45" i="7"/>
  <c r="E45" i="7"/>
  <c r="D45" i="7"/>
  <c r="C45" i="7"/>
  <c r="H41" i="7"/>
  <c r="G41" i="7"/>
  <c r="H40" i="7"/>
  <c r="G40" i="7"/>
  <c r="H39" i="7"/>
  <c r="G39" i="7"/>
  <c r="F39" i="7"/>
  <c r="E39" i="7"/>
  <c r="D39" i="7"/>
  <c r="H38" i="7"/>
  <c r="G38" i="7"/>
  <c r="H31" i="7"/>
  <c r="G31" i="7"/>
  <c r="H29" i="7"/>
  <c r="G29" i="7"/>
  <c r="G25" i="7"/>
  <c r="E25" i="7"/>
  <c r="D25" i="7"/>
  <c r="C25" i="7"/>
  <c r="H22" i="7"/>
  <c r="G22" i="7"/>
  <c r="F22" i="7"/>
  <c r="E22" i="7"/>
  <c r="D22" i="7"/>
  <c r="H21" i="7"/>
  <c r="G21" i="7"/>
  <c r="H20" i="7"/>
  <c r="G20" i="7"/>
  <c r="F20" i="7"/>
  <c r="E20" i="7"/>
  <c r="D20" i="7"/>
  <c r="C20" i="7"/>
  <c r="B20" i="7"/>
  <c r="H15" i="7"/>
  <c r="G15" i="7"/>
  <c r="D15" i="7"/>
  <c r="C15" i="7"/>
  <c r="H14" i="7"/>
  <c r="G14" i="7"/>
  <c r="H12" i="7"/>
  <c r="G12" i="7"/>
  <c r="H11" i="7"/>
  <c r="G11" i="7"/>
  <c r="F11" i="7"/>
  <c r="E11" i="7"/>
  <c r="D11" i="7"/>
  <c r="C11" i="7"/>
  <c r="B11" i="7"/>
</calcChain>
</file>

<file path=xl/comments1.xml><?xml version="1.0" encoding="utf-8"?>
<comments xmlns="http://schemas.openxmlformats.org/spreadsheetml/2006/main">
  <authors>
    <author>PlaneacionySistemas2</author>
  </authors>
  <commentList>
    <comment ref="J55" authorId="0" shapeId="0">
      <text>
        <r>
          <rPr>
            <b/>
            <sz val="14"/>
            <color indexed="81"/>
            <rFont val="Tahoma"/>
            <family val="2"/>
          </rPr>
          <t>la señal analógica dejará de existir y dará paso a la televisión digital con mejor video, audio y más canales</t>
        </r>
      </text>
    </comment>
  </commentList>
</comments>
</file>

<file path=xl/comments2.xml><?xml version="1.0" encoding="utf-8"?>
<comments xmlns="http://schemas.openxmlformats.org/spreadsheetml/2006/main">
  <authors>
    <author>Mayerly Alejandra Mendez Suarez</author>
    <author>PlaneacionySistemas2</author>
  </authors>
  <commentList>
    <comment ref="K30" authorId="0" shapeId="0">
      <text>
        <r>
          <rPr>
            <b/>
            <sz val="14"/>
            <color indexed="81"/>
            <rFont val="Tahoma"/>
            <family val="2"/>
          </rPr>
          <t>Articulación como actividad de táctico</t>
        </r>
      </text>
    </comment>
    <comment ref="H56" authorId="1" shapeId="0">
      <text>
        <r>
          <rPr>
            <b/>
            <sz val="14"/>
            <color indexed="81"/>
            <rFont val="Tahoma"/>
            <family val="2"/>
          </rPr>
          <t>la señal analógica dejará de existir y dará paso a la televisión digital con mejor video, audio y más canales</t>
        </r>
      </text>
    </comment>
  </commentList>
</comments>
</file>

<file path=xl/sharedStrings.xml><?xml version="1.0" encoding="utf-8"?>
<sst xmlns="http://schemas.openxmlformats.org/spreadsheetml/2006/main" count="469" uniqueCount="234">
  <si>
    <t>PROCESO ESTRATÉGICO</t>
  </si>
  <si>
    <r>
      <t xml:space="preserve">CODIGO: </t>
    </r>
    <r>
      <rPr>
        <sz val="16"/>
        <rFont val="Arial"/>
        <family val="2"/>
      </rPr>
      <t>PE-Fr02</t>
    </r>
  </si>
  <si>
    <t xml:space="preserve">PLAN DE ACCIÓN GENERAL </t>
  </si>
  <si>
    <r>
      <t xml:space="preserve">VERSIÓN: </t>
    </r>
    <r>
      <rPr>
        <sz val="16"/>
        <rFont val="Arial"/>
        <family val="2"/>
      </rPr>
      <t>03</t>
    </r>
  </si>
  <si>
    <t>SENADO DE LA REPÚBLICA</t>
  </si>
  <si>
    <r>
      <t xml:space="preserve">FECHA DE APROBACIÓN: </t>
    </r>
    <r>
      <rPr>
        <sz val="16"/>
        <rFont val="Arial"/>
        <family val="2"/>
      </rPr>
      <t>2017-02-22</t>
    </r>
  </si>
  <si>
    <t>VIGENCIA PLAN DE ACCIÓN:  2018</t>
  </si>
  <si>
    <t>EJES ESTRATÉGICOS</t>
  </si>
  <si>
    <t>OBJETIVOS ESTRATÉGICOS</t>
  </si>
  <si>
    <t xml:space="preserve">ESTRATEGIA                                                      </t>
  </si>
  <si>
    <t xml:space="preserve">PROYECTO </t>
  </si>
  <si>
    <t>OBJETIVO GENERAL DEL PROYECTO</t>
  </si>
  <si>
    <t>APROPIACIÓN VIGENCIA</t>
  </si>
  <si>
    <t>ACCIÒN</t>
  </si>
  <si>
    <t>DEPENDENCIA RESPONSABLE</t>
  </si>
  <si>
    <t>FECHA PROGRAMADA DE CUMPLIMIENTO</t>
  </si>
  <si>
    <t>FECHA CUMPLIMIENTO REAL</t>
  </si>
  <si>
    <t>VALOR VIGENCIA</t>
  </si>
  <si>
    <t>TIPO DE GASTO</t>
  </si>
  <si>
    <t>EE1. GENERACIÓN DE VALOR</t>
  </si>
  <si>
    <t>OE1. Mejorar la confianza y credibilidad de la entidad</t>
  </si>
  <si>
    <t>E1. Adoptar la estrategia de senado abierto bajo los lineamientos de la alianza para el gobierno abierto.</t>
  </si>
  <si>
    <t xml:space="preserve">Implementación  de estrategias participación de la sociedad en la actividad legislativa del senado de la república, a nivel nacional. </t>
  </si>
  <si>
    <t>Implementar estrategias de participación, entre la sociedad y el Senado de la República, en la actividad legislativa.</t>
  </si>
  <si>
    <t>Inversión</t>
  </si>
  <si>
    <t>PRESIDENCIA</t>
  </si>
  <si>
    <t>OE2. Contribuir al desarrollo sostenible de la paz del país</t>
  </si>
  <si>
    <t>E2. Visibilizar la gestión del Senado de la República en la consolidación de la paz.</t>
  </si>
  <si>
    <t xml:space="preserve">EE2. PROCESOS </t>
  </si>
  <si>
    <t>OE3. Gestionar el conocimiento organizacional de la entidad</t>
  </si>
  <si>
    <t>E3. Reconstruir la memoria histórica del Congreso de la República a través de la consolidación de su acervo archivístico, documental y magnetofónico.</t>
  </si>
  <si>
    <t>N/A</t>
  </si>
  <si>
    <t xml:space="preserve">SECRETARÍA GENERAL
COMISIONES CONSTITUCIONALES
DIVISIÓN DE BIENES Y SERVICIOS
 (Unidad de Archivo Administrativo) </t>
  </si>
  <si>
    <t>E4. Fortalecer la cooperación académica en materia legislativa entre el Senado de la República y diferentes instituciones estatales y no estatales, a nivel nacional e internacional.</t>
  </si>
  <si>
    <t>SECRETARÍA GENERAL</t>
  </si>
  <si>
    <t>OE 4. Diseñar, articular e implementar los sistemas de gestión aplicables a la entidad</t>
  </si>
  <si>
    <t>E5. Articular e implementar el sistema HSEQ (Sistema de gestión de calidad, seguridad  y salud en el trabajo y medio ambiente).</t>
  </si>
  <si>
    <t>Funcionamiento</t>
  </si>
  <si>
    <t>DIRECCIÓN GENERAL ADMINISTRATIVA  
DIVISIÓN DE BIENES  Y SERVICIOS
DIVISIÓN DE RECURSOS HUMANOS
DIVISIÓN DE PLANEACIÓN Y SISTEMAS</t>
  </si>
  <si>
    <t>TODAS LAS DEPENDENCIAS</t>
  </si>
  <si>
    <t>DIRECCIÓN GENERAL ADMINISTRATIVA
DIVISIÓN DE PLANEACIÓN Y SISTEMAS 
DIVISIÓN DE BIENES Y SERVICIOS 
(Unidad de Archivo Administrativo)</t>
  </si>
  <si>
    <t>E6. Desarrollar  proyectos de eco eficiencia que propendan por el cuidado del medio ambiente y la cultura verde en la entidad.</t>
  </si>
  <si>
    <t>DIRECCIÓN GENERAL ADMINISTRATIVA</t>
  </si>
  <si>
    <t>DIVISIÓN DE BIENES Y SERVICIOS</t>
  </si>
  <si>
    <t>OE 5. Fortalecer la atención y el acercamiento con el ciudadano y grupos de interés</t>
  </si>
  <si>
    <t>E7. Desarrollar mecanismos que permitan la interacción  y participación con la ciudadanía y los grupos de interés.</t>
  </si>
  <si>
    <t>UNIDAD DE ATENCIÓN CIUDADANA</t>
  </si>
  <si>
    <t>Plan Anual de Adquisición</t>
  </si>
  <si>
    <t>E8. Consolidar la información legislativa en tiempo real y garantizar el acceso a la misma, de forma inmediata para la sociedad.</t>
  </si>
  <si>
    <t>SECRETARÍA GENERAL
DIVISIÓN DE PLANEACIÓN Y SISTEMAS</t>
  </si>
  <si>
    <t>OE 6.  Fortalecer y articular la comunicación interna y externa</t>
  </si>
  <si>
    <t>E9. Articular la  comunicación interna y externa de la entidad.</t>
  </si>
  <si>
    <t>OFICINA DE INFORMACIÓN Y PRENSA
DIRECCIÓN GENERAL ADMINISTRATIVA</t>
  </si>
  <si>
    <t>E10. Modernizar el canal institucional.</t>
  </si>
  <si>
    <t>PRESIDENCIA
SECRETARÍA GENERAL
OFICINA DE INFORMACIÓN Y  PRENSA
DIVISIÓN DE PLANEACIÓN Y SISTEMAS</t>
  </si>
  <si>
    <t xml:space="preserve">E11. Crear un espacio virtual de publicación legislativa. </t>
  </si>
  <si>
    <t>$190.133.707</t>
  </si>
  <si>
    <t>SECRETARÍA GENERAL
COMISIONES CONSTITUCIONALES
DIVISIÓN DE PLANEACIÓN Y SISTEMAS</t>
  </si>
  <si>
    <t>OE 7. Contar con los espacios y recursos físicos adecuados</t>
  </si>
  <si>
    <t>E12. Mejorar la seguridad de las instalaciones físicas del Senado de la República.</t>
  </si>
  <si>
    <t>DIRECCIÓN GENERAL ADMINISTRATIVA
DIVISIÓN DE PLANEACIÓN Y SISTEMAS</t>
  </si>
  <si>
    <t>EE3. APRENDIZAJE Y CRECIMIENTO</t>
  </si>
  <si>
    <t>OE 8. Fortalecer y modernizar el proceso de Talento Humano de la entidad.</t>
  </si>
  <si>
    <t>E13. Fortalecer el proceso de capacitación</t>
  </si>
  <si>
    <t xml:space="preserve">DIVISIÓN DE RECURSOS HUMANOS
DIRECCIÓN GENERAL ADMINISRATIVA
</t>
  </si>
  <si>
    <t>SECRETARÍA GENERAL
DIVISIÓN DE RECURSOS HUMANOS</t>
  </si>
  <si>
    <t>E14. Fortalecer el proceso de bienestar</t>
  </si>
  <si>
    <t>Plan de Bienestar</t>
  </si>
  <si>
    <t>DIVISIÓN DE RECURSOS HUMANOS</t>
  </si>
  <si>
    <t>DIRECCIÓN GENERAL ADMINISTRATIVA
DIVISIÓN DE RECURSOS HUMANOS</t>
  </si>
  <si>
    <t>E15. Diseñar proyecto de nueva estructura organizacional</t>
  </si>
  <si>
    <t>OE 9. Fortalecer la apropiación y el uso de la tecnología</t>
  </si>
  <si>
    <t>E16. Adelantar campañas de divulgación, uso y apropiación de los nuevos Software adquiridos por la entidad.</t>
  </si>
  <si>
    <t>DIVISIÓN DE PLANEACIÓN Y SISTEMAS
DIVISIÓN DE RECURSOS HUMANOS</t>
  </si>
  <si>
    <t>E17. Fortalecer los sistemas de información de acuerdo a las necesidades de la Entidad.</t>
  </si>
  <si>
    <t>DIVISIÓN DE PLANEACIÓN Y SISTEMAS</t>
  </si>
  <si>
    <t>31/06/2018</t>
  </si>
  <si>
    <t>OE11. Fortalecer la cultura organizacional a partir de la interiorización de valores.</t>
  </si>
  <si>
    <t>E18. Mejorar el clima laboral y el sentido de pertenencia.</t>
  </si>
  <si>
    <t>EE4. FINANCIERA</t>
  </si>
  <si>
    <t>OE 12. Planear y gestionar la ejecución y protección de los recursos financieros</t>
  </si>
  <si>
    <t>E19. Gestionar el presupuesto de inversión institucional, para desarrollar proyectos de modernización y expansión física y tecnológica.</t>
  </si>
  <si>
    <t>DIVISIÓN FINANCIERA</t>
  </si>
  <si>
    <t>E 20. Fortalecer el componente de defensa jurídica frente a las acciones  judiciales.</t>
  </si>
  <si>
    <t>PRESIDENCIA
SECRETARÍA GENERAL
DIVISIÓN JURÍDICA</t>
  </si>
  <si>
    <t>CONTROL DE CAMBIOS</t>
  </si>
  <si>
    <t>VERSIÓN</t>
  </si>
  <si>
    <t>DESCRIPCIÓN Y FECHA DE LAS MODIFICACIONES</t>
  </si>
  <si>
    <t xml:space="preserve">PLAN DE ACCIÓN TACTICO </t>
  </si>
  <si>
    <t>NOMBRE PROYECTO</t>
  </si>
  <si>
    <t>ACCIÓN</t>
  </si>
  <si>
    <t>ACTIVIDAD ESPECIFICA</t>
  </si>
  <si>
    <t>FUENTE DE VERIFICACIÓN</t>
  </si>
  <si>
    <t>FECHA REAL DE CUMPLIMIENTO</t>
  </si>
  <si>
    <t>CUMPLIMIENTO ACUMULADO POR TRIMESTRE</t>
  </si>
  <si>
    <t>TOTAL AVANCE ACTIVIDAD ESPECIFICA</t>
  </si>
  <si>
    <t>TOTAL AVANCE ACCIÓN</t>
  </si>
  <si>
    <t>RESPONSABLE</t>
  </si>
  <si>
    <t>OBSERVACIONES</t>
  </si>
  <si>
    <t>No.</t>
  </si>
  <si>
    <t>NOMBRE</t>
  </si>
  <si>
    <t>TR1</t>
  </si>
  <si>
    <t>TR2</t>
  </si>
  <si>
    <t>TR3</t>
  </si>
  <si>
    <t>TR4</t>
  </si>
  <si>
    <t>OE 10. Contar con sistemas de información articulados con los procesos</t>
  </si>
  <si>
    <t>Aplicar los lineamientos para el cumplimiento de lo reglamentado en materia de Gestión Documental, en las áreas legislativas y administrativas, a través de los instrumentos archivísticos (TRD y TVD).</t>
  </si>
  <si>
    <t xml:space="preserve">Levantar el inventario natural del archivo etnológico y establecer sus condiciones óptimas de custodia. </t>
  </si>
  <si>
    <t>Consolidar la cooperación académica entre el CAEL y diferentes instituciones estatales y no estatales a nivel nacional e internacional, para desarrollar acciones de investigación, difusión, publicación, capacitación y formación del talento humano, asesoría y consultoría en relación con las diferentes funciones sustantivas y misionales del Senado de la República.</t>
  </si>
  <si>
    <t>Actualizar y ejecutar el plan de implementación del  Sistema HSEQ.</t>
  </si>
  <si>
    <r>
      <t>Articular el SGC con el MIPG (</t>
    </r>
    <r>
      <rPr>
        <i/>
        <sz val="14"/>
        <rFont val="Arial"/>
        <family val="2"/>
      </rPr>
      <t>Modelo Integrado de Planeación y Gestión</t>
    </r>
    <r>
      <rPr>
        <sz val="14"/>
        <rFont val="Arial"/>
        <family val="2"/>
      </rPr>
      <t>) versión vigente definido por el DAFP.</t>
    </r>
  </si>
  <si>
    <t xml:space="preserve">Mantener y mejorar el SGC en la entidad, como referente de control y modernización. </t>
  </si>
  <si>
    <t>Articular e implementar el sistemas de gestión documental con el Sistema de Gestión de Calidad.</t>
  </si>
  <si>
    <t>Gestionar la asignación de recursos para ejecutar el proyecto de terrazas verdes</t>
  </si>
  <si>
    <t>Diseñar un proyecto de consumo sostenible y energías renovables</t>
  </si>
  <si>
    <t>Establecer los lineamientos para las compras verdes</t>
  </si>
  <si>
    <t>Articular e implementar soluciones tecnológicas que fortalezcan la interacción entre el Senado y el ciudadano.</t>
  </si>
  <si>
    <t>Presentar solicitud de recursos para la ejecución del plan de fortalecimiento del programa de Visitas Guiadas en el Congreso</t>
  </si>
  <si>
    <t>Iniciar la implementación del plan de soluciones tecnológicas y adecuación de instalaciones físicas, para el acceso de personas con discapacidad.</t>
  </si>
  <si>
    <t xml:space="preserve">Diseñar y formular un proyecto de inversión para la modernización integral del proceso de trámite legislativo, mediante la creación de una plataforma  de información y multimedia, que cubra las actividades de radicación, reparto, sesiones (plenarias y en comisión) grabación, publicación y archivo. </t>
  </si>
  <si>
    <t>Implementar la metodología de trabajo para el manejo de la información interna y externa de la entidad.</t>
  </si>
  <si>
    <t>Elaborar diagnóstico preliminar interno del estado técnico y jurídico del Canal Congreso para atender el impacto del apagón analógico del año 2019.</t>
  </si>
  <si>
    <t>Actualizar módulos de la aplicación MI SENADO para transmitir la información legislativa de comisiones constitucionales, Ética y Ordenamiento Territorial.</t>
  </si>
  <si>
    <t>Gestionar la asignación de los recursos para implementar mejoras de seguridad de las instalaciones físicas en las diferentes áreas de la entidad.</t>
  </si>
  <si>
    <t xml:space="preserve">Gestionar y presentar propuestas de convenios, contratos ante la DGA con entidades que brinden capacitación. </t>
  </si>
  <si>
    <t xml:space="preserve">Promover el uso y apropiación de software de Talento Humano en el módulo de formación y capacitación   </t>
  </si>
  <si>
    <t>Realizar la inducción a los Senadores electos 2018-2022</t>
  </si>
  <si>
    <t xml:space="preserve">Gestionar y presentar propuestas ante  la DGA que permitan la ejecución del plan de bienestar. </t>
  </si>
  <si>
    <t>Promover el uso y apropiación de software de Talento Humano en el módulo de bienestar</t>
  </si>
  <si>
    <t>Reformular el proyecto de estructura organizacional del senado</t>
  </si>
  <si>
    <t xml:space="preserve">Realizar jornadas de reconocimiento en la apropiación de valores institucionales </t>
  </si>
  <si>
    <t>Actualizar el PETIC</t>
  </si>
  <si>
    <t>Diseñar y ejecutar campañas de  acompañamiento para el uso y apropiación de los software de gestión del talento humano y calidad.</t>
  </si>
  <si>
    <t xml:space="preserve">Actualizar y ejecutar el plan de intervención  en clima organizacional </t>
  </si>
  <si>
    <t>Entregar la información  de ejecuciones presupuestales de inversión de los últimos años como insumo para la solicitud de recursos adicionales</t>
  </si>
  <si>
    <t>Adoptar el plan de defensa judicial para la Corporación, tanto en lo judicial, constitucional y legal.</t>
  </si>
  <si>
    <t>A2.</t>
  </si>
  <si>
    <t>A1.</t>
  </si>
  <si>
    <t>A3.</t>
  </si>
  <si>
    <t>A4.</t>
  </si>
  <si>
    <t>A5.</t>
  </si>
  <si>
    <t>A6.</t>
  </si>
  <si>
    <t>A7.</t>
  </si>
  <si>
    <t>A8.</t>
  </si>
  <si>
    <t>A9.</t>
  </si>
  <si>
    <t>A10.</t>
  </si>
  <si>
    <t>A11.</t>
  </si>
  <si>
    <t>A12.</t>
  </si>
  <si>
    <t>A13.</t>
  </si>
  <si>
    <t>A14.</t>
  </si>
  <si>
    <t>A15.</t>
  </si>
  <si>
    <t>A16.</t>
  </si>
  <si>
    <t>A17.</t>
  </si>
  <si>
    <t>A18.</t>
  </si>
  <si>
    <t>A20.</t>
  </si>
  <si>
    <t>A19.</t>
  </si>
  <si>
    <t>A21.</t>
  </si>
  <si>
    <t>A22.</t>
  </si>
  <si>
    <t>A23.</t>
  </si>
  <si>
    <t>A24.</t>
  </si>
  <si>
    <t>A25.</t>
  </si>
  <si>
    <t>A26.</t>
  </si>
  <si>
    <t>A27.</t>
  </si>
  <si>
    <t>A28.</t>
  </si>
  <si>
    <t>A29.</t>
  </si>
  <si>
    <t>A30.</t>
  </si>
  <si>
    <t>A31.</t>
  </si>
  <si>
    <t>A32.</t>
  </si>
  <si>
    <t>A33.</t>
  </si>
  <si>
    <t>A34.</t>
  </si>
  <si>
    <t>Actas de reunión</t>
  </si>
  <si>
    <t>Cronograma de implementación del Sistema de gestión de calidad</t>
  </si>
  <si>
    <t>Ejecutar el plan de implementación del SGC</t>
  </si>
  <si>
    <t>Elaborar cronograma para capacitación en el software DARUMA, para la dependencias del Senado.</t>
  </si>
  <si>
    <t>Realizar capacitación a todas las dependencias en la utilización del software DARUMA.</t>
  </si>
  <si>
    <t>Listado de asistencia a eventos.</t>
  </si>
  <si>
    <t>Mantener actualizados los procedimientos, indicadores, riesgos, actas, planes de acción en el software de gestión DARUMA. (Actividad de ejecución permanente).</t>
  </si>
  <si>
    <t>Procedimientos, indicadores, riesgos, actas, planes de acción y sus respectivos seguimientos cargados en el software de gestión DARUMA.</t>
  </si>
  <si>
    <t>Riesgos Actualizados 
31-03-2018
Procedimientos, indicadores, actas, planes de acción y sus respectivos seguimientos 31/12/2018</t>
  </si>
  <si>
    <t>Realizar los seguimientos en el software de gestión DARUMA a  indicadores, riesgos, planes de acción (Actividad de ejecución permanente).</t>
  </si>
  <si>
    <t>Realizar inventario de los elementos tecnológicos que se adquieren por parte de la entidad.</t>
  </si>
  <si>
    <t>Realizar un diagnostico del estado de los elementos tecnológicos inventariados</t>
  </si>
  <si>
    <t xml:space="preserve">Diagnostico </t>
  </si>
  <si>
    <t>Determinar los lineamientos para el tratamiento de los elementos tecnológicos.</t>
  </si>
  <si>
    <t>Lineamientos definidos</t>
  </si>
  <si>
    <t>Validar el funcionamiento de la solución tecnológica "APP MI SENADO" para la interacción entre el Senado y el ciudadano.</t>
  </si>
  <si>
    <t>Estudio técnico
Oficio</t>
  </si>
  <si>
    <t>Realizar la revisión técnica de la formulación del proyecto.</t>
  </si>
  <si>
    <t>Perfil del proyecto revisado</t>
  </si>
  <si>
    <t>Realizar seguimientos a la administración de la App MI SENADO.</t>
  </si>
  <si>
    <t>30/03/2018
30/06/2018</t>
  </si>
  <si>
    <t>Apoyar a la DGA en la gestión de los recursos.</t>
  </si>
  <si>
    <t>Diseñar y ejecutar campañas de divulgación, uso y apropiación del software de calidad.</t>
  </si>
  <si>
    <t>Replantear la estrategia de participación de los gestores de calidad.</t>
  </si>
  <si>
    <t>DEPENDENCIA: DIVISIÓN DE PLANEACIÒN Y SISTEMAS</t>
  </si>
  <si>
    <t>Apoyar a la Unidad de Archivo en la actualización e implementación del Sistema de Gestión Documental.</t>
  </si>
  <si>
    <t>Plan Institucional de Capacitación - PIC</t>
  </si>
  <si>
    <t>Presentar la necesidad de actualización del PETIC.</t>
  </si>
  <si>
    <t>DIVISIÓN PLANEACIÓN Y SISTEMAS</t>
  </si>
  <si>
    <t>Documentos oficializados en el SGC.</t>
  </si>
  <si>
    <t>Actas de reunión.</t>
  </si>
  <si>
    <t>Actualizar el cronograma de actividades del plan de implementación del SGC</t>
  </si>
  <si>
    <t>Informes de seguimiento a la implementación.</t>
  </si>
  <si>
    <t>Solicitar capacitaciones en MIPG para su implementación en la Entidad.</t>
  </si>
  <si>
    <t>Comunicación enviada.</t>
  </si>
  <si>
    <t>Generar plan de trabajo para la articulación SGC con el MIPG.</t>
  </si>
  <si>
    <t>Plan de trabajo para la articulación SGC con el MIPG.</t>
  </si>
  <si>
    <t>Estrategia
Listado de asistencia y actas de reunión.</t>
  </si>
  <si>
    <t>Cronograma para capacitación en el software DARUMA.</t>
  </si>
  <si>
    <t>Generar los lineamientos para la revisión de los procesos.</t>
  </si>
  <si>
    <t xml:space="preserve">Lineamientos. </t>
  </si>
  <si>
    <t>Actas de Seguimiento.</t>
  </si>
  <si>
    <t>Inventario realizado.</t>
  </si>
  <si>
    <t>Gestionar la asignación de recursos para la actualización de la última versión del software de base (JOOMLA), el cual soporta el portal WEB del Senado.</t>
  </si>
  <si>
    <t>Apoyar la revisión del diagnóstico preliminar presentado por el Canal Congreso.</t>
  </si>
  <si>
    <t>Diagnóstico preliminar revisado</t>
  </si>
  <si>
    <t>Informe de seguimiento a la implementación.</t>
  </si>
  <si>
    <t xml:space="preserve">Realizar seguimiento a la implementación los módulos de la APP MI SENADO. </t>
  </si>
  <si>
    <t xml:space="preserve">Perfil del proyecto. </t>
  </si>
  <si>
    <t>Informe trimestral de administración de la aplicación.</t>
  </si>
  <si>
    <t xml:space="preserve">Registros de las campañas realizadas. </t>
  </si>
  <si>
    <t>Oficio.</t>
  </si>
  <si>
    <t>Ejecutar Segundo Plan por un Congreso Abierto y Transparente.</t>
  </si>
  <si>
    <t>Promover mecanismos legales para reglamentar la rendicion de cuentas de los Senadores.</t>
  </si>
  <si>
    <t>Divulgar los resultados de la actividad legislativa en relacion con el procedimiento Fast Track para la implementacion del acuerdo con las FARC a traves de encuentros regionales con la ciudadania.</t>
  </si>
  <si>
    <r>
      <t>Se emite plan de acción general aprobado, para su publicación y divulgación</t>
    </r>
    <r>
      <rPr>
        <sz val="11"/>
        <color rgb="FFFF0000"/>
        <rFont val="Arial"/>
        <family val="2"/>
      </rPr>
      <t>. 31 de enero de 2018.</t>
    </r>
  </si>
  <si>
    <t xml:space="preserve">Promover estrategias para la participacion ciudadana en la actividad legislativa. </t>
  </si>
  <si>
    <t>PRESIDENCIA
SECRETARÍA GENERAL
(OFICINA DE INFORMACIÓN Y PRENSA)</t>
  </si>
  <si>
    <r>
      <t xml:space="preserve">CODIGO: </t>
    </r>
    <r>
      <rPr>
        <sz val="20"/>
        <rFont val="Arial"/>
        <family val="2"/>
      </rPr>
      <t>PE-Fr03</t>
    </r>
  </si>
  <si>
    <r>
      <t xml:space="preserve">VERSIÓN: </t>
    </r>
    <r>
      <rPr>
        <sz val="20"/>
        <rFont val="Arial"/>
        <family val="2"/>
      </rPr>
      <t>03</t>
    </r>
  </si>
  <si>
    <r>
      <t xml:space="preserve">FECHA DE APROBACIÓN: </t>
    </r>
    <r>
      <rPr>
        <sz val="20"/>
        <rFont val="Arial"/>
        <family val="2"/>
      </rPr>
      <t>2017-02-22</t>
    </r>
  </si>
  <si>
    <t>PRESIDENCIA
COMISIONES CONSTITUCIONALES
DIVISIÓN DE PLANEACIÓN Y SISTEMAS
UNIDAD DE ATENCIÓN CIUDADANA</t>
  </si>
  <si>
    <t>DIVISIÓN DE RECURSOS HUMANOS
DIVISIÓN DE PLANEACIÓN Y SISTEMAS
DIVISIÓN DE BIENES Y SERVICIOS</t>
  </si>
  <si>
    <t>Realizar la revisión y actualización documental de los procesos: "Gestión de Proyectos", "Gestión de Recursos Tecnològicos" y "Gestión de Calidad". (Acorde a los lineamientos de la DPS)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</si>
</sst>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€_-;\-* #,##0.00\ _€_-;_-* &quot;-&quot;??\ _€_-;_-@_-"/>
    <numFmt numFmtId="165" formatCode="_(&quot;$&quot;\ * #,##0.00_);_(&quot;$&quot;\ * \(#,##0.00\);_(&quot;$&quot;\ * &quot;-&quot;??_);_(@_)"/>
    <numFmt numFmtId="166" formatCode="&quot;$&quot;#,##0;[Red]\-&quot;$&quot;#,##0"/>
    <numFmt numFmtId="167" formatCode="[$$-240A]\ #,##0"/>
    <numFmt numFmtId="168" formatCode="[$$-240A]\ #,##0_ ;\-[$$-240A]\ #,##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14"/>
      <color rgb="FF000000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1"/>
      <color theme="1"/>
      <name val="Arial"/>
      <family val="2"/>
    </font>
    <font>
      <b/>
      <sz val="14"/>
      <color indexed="81"/>
      <name val="Tahoma"/>
      <family val="2"/>
    </font>
    <font>
      <u/>
      <sz val="1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u/>
      <sz val="16"/>
      <name val="Arial"/>
      <family val="2"/>
    </font>
    <font>
      <b/>
      <sz val="20"/>
      <name val="Arial"/>
      <family val="2"/>
    </font>
    <font>
      <b/>
      <sz val="22"/>
      <name val="Arial"/>
      <family val="2"/>
    </font>
    <font>
      <sz val="20"/>
      <name val="Arial"/>
      <family val="2"/>
    </font>
    <font>
      <u/>
      <sz val="22"/>
      <name val="Arial"/>
      <family val="2"/>
    </font>
    <font>
      <b/>
      <sz val="16"/>
      <color rgb="FF000000"/>
      <name val="Arial"/>
      <family val="2"/>
    </font>
    <font>
      <b/>
      <sz val="16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ABAB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340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6" fillId="0" borderId="0" xfId="0" applyFont="1" applyFill="1"/>
    <xf numFmtId="165" fontId="5" fillId="3" borderId="23" xfId="2" applyFont="1" applyFill="1" applyBorder="1" applyAlignment="1">
      <alignment horizontal="center" vertical="center" wrapText="1"/>
    </xf>
    <xf numFmtId="166" fontId="4" fillId="0" borderId="23" xfId="2" applyNumberFormat="1" applyFont="1" applyFill="1" applyBorder="1" applyAlignment="1">
      <alignment horizontal="center" vertical="center" wrapText="1"/>
    </xf>
    <xf numFmtId="0" fontId="2" fillId="8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/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165" fontId="2" fillId="0" borderId="0" xfId="2" applyFont="1" applyFill="1" applyAlignment="1">
      <alignment horizontal="center" vertical="center"/>
    </xf>
    <xf numFmtId="0" fontId="10" fillId="0" borderId="0" xfId="0" applyFont="1" applyFill="1" applyAlignment="1">
      <alignment horizontal="justify" vertical="center"/>
    </xf>
    <xf numFmtId="0" fontId="5" fillId="0" borderId="23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/>
    <xf numFmtId="0" fontId="2" fillId="0" borderId="3" xfId="0" applyFont="1" applyFill="1" applyBorder="1"/>
    <xf numFmtId="0" fontId="12" fillId="0" borderId="0" xfId="0" applyFont="1"/>
    <xf numFmtId="0" fontId="12" fillId="0" borderId="0" xfId="0" applyFont="1" applyFill="1"/>
    <xf numFmtId="0" fontId="12" fillId="7" borderId="0" xfId="0" applyFont="1" applyFill="1" applyBorder="1" applyAlignment="1"/>
    <xf numFmtId="0" fontId="12" fillId="0" borderId="0" xfId="0" applyFont="1" applyAlignment="1">
      <alignment horizontal="center"/>
    </xf>
    <xf numFmtId="0" fontId="12" fillId="12" borderId="0" xfId="0" applyFont="1" applyFill="1"/>
    <xf numFmtId="0" fontId="12" fillId="0" borderId="0" xfId="0" applyFont="1" applyBorder="1"/>
    <xf numFmtId="0" fontId="3" fillId="0" borderId="9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 readingOrder="1"/>
    </xf>
    <xf numFmtId="0" fontId="3" fillId="0" borderId="0" xfId="0" applyFont="1" applyFill="1" applyBorder="1" applyAlignment="1">
      <alignment horizontal="center" vertical="center" wrapText="1" readingOrder="1"/>
    </xf>
    <xf numFmtId="165" fontId="4" fillId="0" borderId="0" xfId="2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justify" vertical="center" wrapText="1"/>
    </xf>
    <xf numFmtId="0" fontId="6" fillId="0" borderId="0" xfId="0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justify" vertical="center" wrapText="1" readingOrder="1"/>
    </xf>
    <xf numFmtId="1" fontId="6" fillId="0" borderId="10" xfId="0" applyNumberFormat="1" applyFont="1" applyFill="1" applyBorder="1" applyAlignment="1">
      <alignment horizontal="justify" vertical="center" wrapText="1" readingOrder="1"/>
    </xf>
    <xf numFmtId="1" fontId="6" fillId="0" borderId="10" xfId="0" applyNumberFormat="1" applyFont="1" applyFill="1" applyBorder="1" applyAlignment="1">
      <alignment horizontal="justify" vertical="center" wrapText="1"/>
    </xf>
    <xf numFmtId="0" fontId="6" fillId="7" borderId="10" xfId="0" applyFont="1" applyFill="1" applyBorder="1" applyAlignment="1">
      <alignment horizontal="justify" vertical="center" wrapText="1"/>
    </xf>
    <xf numFmtId="1" fontId="4" fillId="0" borderId="23" xfId="0" applyNumberFormat="1" applyFont="1" applyFill="1" applyBorder="1" applyAlignment="1">
      <alignment horizontal="center" vertical="center" wrapText="1"/>
    </xf>
    <xf numFmtId="14" fontId="4" fillId="0" borderId="23" xfId="0" applyNumberFormat="1" applyFont="1" applyFill="1" applyBorder="1" applyAlignment="1">
      <alignment horizontal="center" vertical="center" wrapText="1"/>
    </xf>
    <xf numFmtId="1" fontId="6" fillId="0" borderId="22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textRotation="90" wrapText="1"/>
    </xf>
    <xf numFmtId="0" fontId="13" fillId="3" borderId="50" xfId="0" applyFont="1" applyFill="1" applyBorder="1" applyAlignment="1">
      <alignment horizontal="center" vertical="center" wrapText="1"/>
    </xf>
    <xf numFmtId="0" fontId="4" fillId="0" borderId="50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 readingOrder="1"/>
    </xf>
    <xf numFmtId="0" fontId="3" fillId="0" borderId="22" xfId="0" applyFont="1" applyFill="1" applyBorder="1" applyAlignment="1">
      <alignment horizontal="center" vertical="center" wrapText="1"/>
    </xf>
    <xf numFmtId="14" fontId="4" fillId="0" borderId="24" xfId="0" applyNumberFormat="1" applyFont="1" applyFill="1" applyBorder="1" applyAlignment="1">
      <alignment horizontal="center" vertical="center" wrapText="1" readingOrder="1"/>
    </xf>
    <xf numFmtId="0" fontId="7" fillId="0" borderId="23" xfId="0" applyFont="1" applyFill="1" applyBorder="1" applyAlignment="1">
      <alignment horizontal="center" vertical="center" wrapText="1" readingOrder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justify" vertical="center" wrapText="1"/>
    </xf>
    <xf numFmtId="14" fontId="4" fillId="0" borderId="24" xfId="0" applyNumberFormat="1" applyFont="1" applyFill="1" applyBorder="1" applyAlignment="1">
      <alignment horizontal="center" vertical="center" wrapText="1"/>
    </xf>
    <xf numFmtId="165" fontId="4" fillId="0" borderId="23" xfId="2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1" fontId="6" fillId="0" borderId="27" xfId="0" applyNumberFormat="1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14" fontId="4" fillId="0" borderId="29" xfId="0" applyNumberFormat="1" applyFont="1" applyFill="1" applyBorder="1" applyAlignment="1">
      <alignment horizontal="center" vertical="center" wrapText="1" readingOrder="1"/>
    </xf>
    <xf numFmtId="0" fontId="2" fillId="0" borderId="0" xfId="0" applyFont="1" applyFill="1" applyBorder="1"/>
    <xf numFmtId="0" fontId="2" fillId="0" borderId="8" xfId="0" applyFont="1" applyFill="1" applyBorder="1"/>
    <xf numFmtId="0" fontId="4" fillId="0" borderId="10" xfId="0" applyFont="1" applyFill="1" applyBorder="1" applyAlignment="1">
      <alignment horizontal="left" vertical="center" wrapText="1" indent="1" readingOrder="1"/>
    </xf>
    <xf numFmtId="0" fontId="4" fillId="0" borderId="47" xfId="0" applyFont="1" applyFill="1" applyBorder="1" applyAlignment="1">
      <alignment horizontal="center" vertical="center" wrapText="1" readingOrder="1"/>
    </xf>
    <xf numFmtId="0" fontId="3" fillId="0" borderId="24" xfId="0" applyFont="1" applyFill="1" applyBorder="1" applyAlignment="1">
      <alignment horizontal="center" vertical="center" wrapText="1" readingOrder="1"/>
    </xf>
    <xf numFmtId="0" fontId="3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15" fillId="0" borderId="0" xfId="0" applyFont="1"/>
    <xf numFmtId="0" fontId="19" fillId="0" borderId="0" xfId="0" applyFont="1" applyFill="1"/>
    <xf numFmtId="0" fontId="4" fillId="0" borderId="2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1" fontId="4" fillId="0" borderId="19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20" fillId="0" borderId="23" xfId="0" applyFont="1" applyFill="1" applyBorder="1" applyAlignment="1">
      <alignment horizontal="center" vertical="center" wrapText="1" readingOrder="1"/>
    </xf>
    <xf numFmtId="0" fontId="21" fillId="3" borderId="38" xfId="0" applyFont="1" applyFill="1" applyBorder="1" applyAlignment="1">
      <alignment horizontal="center" vertical="center" wrapText="1"/>
    </xf>
    <xf numFmtId="0" fontId="3" fillId="11" borderId="39" xfId="0" applyFont="1" applyFill="1" applyBorder="1" applyAlignment="1">
      <alignment horizontal="center" vertical="center" wrapText="1"/>
    </xf>
    <xf numFmtId="0" fontId="15" fillId="0" borderId="19" xfId="0" applyFont="1" applyBorder="1"/>
    <xf numFmtId="0" fontId="15" fillId="0" borderId="20" xfId="0" applyFont="1" applyBorder="1"/>
    <xf numFmtId="0" fontId="15" fillId="0" borderId="23" xfId="0" applyFont="1" applyBorder="1"/>
    <xf numFmtId="0" fontId="15" fillId="0" borderId="24" xfId="0" applyFont="1" applyBorder="1"/>
    <xf numFmtId="1" fontId="4" fillId="0" borderId="39" xfId="0" applyNumberFormat="1" applyFont="1" applyFill="1" applyBorder="1" applyAlignment="1">
      <alignment horizontal="center" vertical="center" wrapText="1"/>
    </xf>
    <xf numFmtId="0" fontId="15" fillId="0" borderId="39" xfId="0" applyFont="1" applyBorder="1"/>
    <xf numFmtId="0" fontId="15" fillId="0" borderId="40" xfId="0" applyFont="1" applyBorder="1"/>
    <xf numFmtId="0" fontId="4" fillId="0" borderId="23" xfId="0" applyFont="1" applyFill="1" applyBorder="1" applyAlignment="1">
      <alignment horizontal="justify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21" fillId="3" borderId="40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 readingOrder="1"/>
    </xf>
    <xf numFmtId="0" fontId="4" fillId="0" borderId="21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1" fontId="4" fillId="0" borderId="21" xfId="0" applyNumberFormat="1" applyFont="1" applyFill="1" applyBorder="1" applyAlignment="1">
      <alignment horizontal="center" vertical="center" wrapText="1"/>
    </xf>
    <xf numFmtId="1" fontId="4" fillId="0" borderId="26" xfId="0" applyNumberFormat="1" applyFont="1" applyFill="1" applyBorder="1" applyAlignment="1">
      <alignment horizontal="center" vertical="center" wrapText="1"/>
    </xf>
    <xf numFmtId="1" fontId="4" fillId="0" borderId="41" xfId="0" applyNumberFormat="1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justify" vertical="center" wrapText="1"/>
    </xf>
    <xf numFmtId="1" fontId="4" fillId="0" borderId="26" xfId="0" applyNumberFormat="1" applyFont="1" applyFill="1" applyBorder="1" applyAlignment="1">
      <alignment horizontal="justify" vertical="center" wrapText="1"/>
    </xf>
    <xf numFmtId="14" fontId="4" fillId="0" borderId="29" xfId="0" applyNumberFormat="1" applyFont="1" applyFill="1" applyBorder="1" applyAlignment="1">
      <alignment horizontal="center" vertical="center" wrapText="1" readingOrder="1"/>
    </xf>
    <xf numFmtId="14" fontId="4" fillId="0" borderId="24" xfId="0" applyNumberFormat="1" applyFont="1" applyFill="1" applyBorder="1" applyAlignment="1">
      <alignment horizontal="center" vertical="center" wrapText="1" readingOrder="1"/>
    </xf>
    <xf numFmtId="0" fontId="4" fillId="0" borderId="10" xfId="0" applyFont="1" applyFill="1" applyBorder="1" applyAlignment="1">
      <alignment horizontal="left" vertical="center" wrapText="1" indent="1" readingOrder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 readingOrder="1"/>
    </xf>
    <xf numFmtId="0" fontId="3" fillId="0" borderId="24" xfId="0" applyFont="1" applyFill="1" applyBorder="1" applyAlignment="1">
      <alignment horizontal="center" vertical="center" wrapText="1" readingOrder="1"/>
    </xf>
    <xf numFmtId="167" fontId="4" fillId="0" borderId="23" xfId="2" applyNumberFormat="1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50" xfId="0" applyFont="1" applyFill="1" applyBorder="1" applyAlignment="1">
      <alignment horizontal="center" vertical="center" wrapText="1" readingOrder="1"/>
    </xf>
    <xf numFmtId="1" fontId="6" fillId="0" borderId="50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 readingOrder="1"/>
    </xf>
    <xf numFmtId="0" fontId="3" fillId="0" borderId="31" xfId="0" applyFont="1" applyFill="1" applyBorder="1" applyAlignment="1">
      <alignment horizontal="center" vertical="center" wrapText="1" readingOrder="1"/>
    </xf>
    <xf numFmtId="0" fontId="3" fillId="0" borderId="30" xfId="0" applyFont="1" applyFill="1" applyBorder="1" applyAlignment="1">
      <alignment horizontal="center" vertical="center" wrapText="1" readingOrder="1"/>
    </xf>
    <xf numFmtId="0" fontId="7" fillId="0" borderId="27" xfId="0" applyFont="1" applyFill="1" applyBorder="1" applyAlignment="1">
      <alignment horizontal="center" vertical="center" wrapText="1" readingOrder="1"/>
    </xf>
    <xf numFmtId="0" fontId="7" fillId="0" borderId="36" xfId="0" applyFont="1" applyFill="1" applyBorder="1" applyAlignment="1">
      <alignment horizontal="center" vertical="center" wrapText="1" readingOrder="1"/>
    </xf>
    <xf numFmtId="0" fontId="7" fillId="0" borderId="28" xfId="0" applyFont="1" applyFill="1" applyBorder="1" applyAlignment="1">
      <alignment horizontal="center" vertical="center" wrapText="1" readingOrder="1"/>
    </xf>
    <xf numFmtId="0" fontId="6" fillId="0" borderId="45" xfId="0" applyFont="1" applyFill="1" applyBorder="1" applyAlignment="1">
      <alignment horizontal="center" vertical="center" wrapText="1"/>
    </xf>
    <xf numFmtId="0" fontId="6" fillId="0" borderId="54" xfId="0" applyFont="1" applyFill="1" applyBorder="1" applyAlignment="1">
      <alignment horizontal="center" vertical="center" wrapText="1"/>
    </xf>
    <xf numFmtId="0" fontId="6" fillId="0" borderId="46" xfId="0" applyFont="1" applyFill="1" applyBorder="1" applyAlignment="1">
      <alignment horizontal="center" vertical="center" wrapText="1"/>
    </xf>
    <xf numFmtId="0" fontId="6" fillId="0" borderId="47" xfId="0" applyFont="1" applyFill="1" applyBorder="1" applyAlignment="1">
      <alignment horizontal="center" vertical="center" wrapText="1" readingOrder="1"/>
    </xf>
    <xf numFmtId="0" fontId="6" fillId="0" borderId="49" xfId="0" applyFont="1" applyFill="1" applyBorder="1" applyAlignment="1">
      <alignment horizontal="center" vertical="center" wrapText="1" readingOrder="1"/>
    </xf>
    <xf numFmtId="0" fontId="6" fillId="0" borderId="48" xfId="0" applyFont="1" applyFill="1" applyBorder="1" applyAlignment="1">
      <alignment horizontal="center" vertical="center" wrapText="1" readingOrder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165" fontId="4" fillId="0" borderId="27" xfId="2" applyFont="1" applyFill="1" applyBorder="1" applyAlignment="1">
      <alignment horizontal="center" vertical="center" wrapText="1"/>
    </xf>
    <xf numFmtId="165" fontId="4" fillId="0" borderId="36" xfId="2" applyFont="1" applyFill="1" applyBorder="1" applyAlignment="1">
      <alignment horizontal="center" vertical="center" wrapText="1"/>
    </xf>
    <xf numFmtId="165" fontId="4" fillId="0" borderId="28" xfId="2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3" fillId="0" borderId="45" xfId="0" applyFont="1" applyFill="1" applyBorder="1" applyAlignment="1">
      <alignment horizontal="center" vertical="center" wrapText="1"/>
    </xf>
    <xf numFmtId="0" fontId="3" fillId="0" borderId="54" xfId="0" applyFont="1" applyFill="1" applyBorder="1" applyAlignment="1">
      <alignment horizontal="center" vertical="center" wrapText="1"/>
    </xf>
    <xf numFmtId="0" fontId="3" fillId="0" borderId="4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14" fontId="4" fillId="0" borderId="24" xfId="0" applyNumberFormat="1" applyFont="1" applyFill="1" applyBorder="1" applyAlignment="1">
      <alignment horizontal="center" vertical="center" wrapText="1"/>
    </xf>
    <xf numFmtId="0" fontId="4" fillId="0" borderId="5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 wrapText="1"/>
    </xf>
    <xf numFmtId="14" fontId="4" fillId="0" borderId="29" xfId="0" applyNumberFormat="1" applyFont="1" applyFill="1" applyBorder="1" applyAlignment="1">
      <alignment horizontal="center" vertical="center" wrapText="1"/>
    </xf>
    <xf numFmtId="14" fontId="4" fillId="0" borderId="52" xfId="0" applyNumberFormat="1" applyFont="1" applyFill="1" applyBorder="1" applyAlignment="1">
      <alignment horizontal="center" vertical="center" wrapText="1"/>
    </xf>
    <xf numFmtId="0" fontId="4" fillId="0" borderId="53" xfId="0" applyFont="1" applyFill="1" applyBorder="1" applyAlignment="1">
      <alignment horizontal="center" vertical="center" wrapText="1"/>
    </xf>
    <xf numFmtId="14" fontId="4" fillId="0" borderId="30" xfId="0" applyNumberFormat="1" applyFont="1" applyFill="1" applyBorder="1" applyAlignment="1">
      <alignment horizontal="center" vertical="center" wrapText="1"/>
    </xf>
    <xf numFmtId="14" fontId="4" fillId="0" borderId="29" xfId="0" applyNumberFormat="1" applyFont="1" applyFill="1" applyBorder="1" applyAlignment="1">
      <alignment horizontal="center" vertical="center" wrapText="1" readingOrder="1"/>
    </xf>
    <xf numFmtId="14" fontId="4" fillId="0" borderId="31" xfId="0" applyNumberFormat="1" applyFont="1" applyFill="1" applyBorder="1" applyAlignment="1">
      <alignment horizontal="center" vertical="center" wrapText="1" readingOrder="1"/>
    </xf>
    <xf numFmtId="14" fontId="4" fillId="0" borderId="30" xfId="0" applyNumberFormat="1" applyFont="1" applyFill="1" applyBorder="1" applyAlignment="1">
      <alignment horizontal="center" vertical="center" wrapText="1" readingOrder="1"/>
    </xf>
    <xf numFmtId="0" fontId="4" fillId="0" borderId="47" xfId="0" applyFont="1" applyFill="1" applyBorder="1" applyAlignment="1">
      <alignment horizontal="center" vertical="center" wrapText="1" readingOrder="1"/>
    </xf>
    <xf numFmtId="0" fontId="4" fillId="0" borderId="49" xfId="0" applyFont="1" applyFill="1" applyBorder="1" applyAlignment="1">
      <alignment horizontal="center" vertical="center" wrapText="1" readingOrder="1"/>
    </xf>
    <xf numFmtId="0" fontId="4" fillId="0" borderId="48" xfId="0" applyFont="1" applyFill="1" applyBorder="1" applyAlignment="1">
      <alignment horizontal="center" vertical="center" wrapText="1" readingOrder="1"/>
    </xf>
    <xf numFmtId="14" fontId="4" fillId="0" borderId="24" xfId="0" applyNumberFormat="1" applyFont="1" applyFill="1" applyBorder="1" applyAlignment="1">
      <alignment horizontal="center" vertical="center" wrapText="1" readingOrder="1"/>
    </xf>
    <xf numFmtId="0" fontId="4" fillId="0" borderId="10" xfId="0" applyFont="1" applyFill="1" applyBorder="1" applyAlignment="1">
      <alignment horizontal="left" vertical="center" wrapText="1" indent="1" readingOrder="1"/>
    </xf>
    <xf numFmtId="14" fontId="4" fillId="0" borderId="31" xfId="0" applyNumberFormat="1" applyFont="1" applyFill="1" applyBorder="1" applyAlignment="1">
      <alignment horizontal="center" vertical="center" wrapText="1"/>
    </xf>
    <xf numFmtId="0" fontId="6" fillId="0" borderId="57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 vertical="center" textRotation="90" wrapText="1"/>
    </xf>
    <xf numFmtId="0" fontId="3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1" fontId="6" fillId="0" borderId="23" xfId="0" applyNumberFormat="1" applyFont="1" applyFill="1" applyBorder="1" applyAlignment="1">
      <alignment horizontal="center" vertical="center" wrapText="1"/>
    </xf>
    <xf numFmtId="0" fontId="7" fillId="6" borderId="45" xfId="0" applyFont="1" applyFill="1" applyBorder="1" applyAlignment="1">
      <alignment horizontal="center" vertical="center" textRotation="90" wrapText="1"/>
    </xf>
    <xf numFmtId="0" fontId="7" fillId="6" borderId="54" xfId="0" applyFont="1" applyFill="1" applyBorder="1" applyAlignment="1">
      <alignment horizontal="center" vertical="center" textRotation="90" wrapText="1"/>
    </xf>
    <xf numFmtId="0" fontId="7" fillId="6" borderId="46" xfId="0" applyFont="1" applyFill="1" applyBorder="1" applyAlignment="1">
      <alignment horizontal="center" vertical="center" textRotation="90" wrapText="1"/>
    </xf>
    <xf numFmtId="0" fontId="8" fillId="0" borderId="27" xfId="0" applyFont="1" applyFill="1" applyBorder="1" applyAlignment="1">
      <alignment horizontal="center" vertical="center" wrapText="1" readingOrder="1"/>
    </xf>
    <xf numFmtId="0" fontId="8" fillId="0" borderId="28" xfId="0" applyFont="1" applyFill="1" applyBorder="1" applyAlignment="1">
      <alignment horizontal="center" vertical="center" wrapText="1" readingOrder="1"/>
    </xf>
    <xf numFmtId="0" fontId="7" fillId="0" borderId="23" xfId="0" applyFont="1" applyFill="1" applyBorder="1" applyAlignment="1">
      <alignment horizontal="center" vertical="center" wrapText="1" readingOrder="1"/>
    </xf>
    <xf numFmtId="0" fontId="3" fillId="0" borderId="24" xfId="0" applyFont="1" applyFill="1" applyBorder="1" applyAlignment="1">
      <alignment horizontal="center" vertical="center" wrapText="1" readingOrder="1"/>
    </xf>
    <xf numFmtId="1" fontId="6" fillId="0" borderId="50" xfId="0" applyNumberFormat="1" applyFont="1" applyFill="1" applyBorder="1" applyAlignment="1">
      <alignment horizontal="center" vertical="center" wrapText="1"/>
    </xf>
    <xf numFmtId="1" fontId="6" fillId="0" borderId="8" xfId="0" applyNumberFormat="1" applyFont="1" applyFill="1" applyBorder="1" applyAlignment="1">
      <alignment horizontal="center" vertical="center" wrapText="1"/>
    </xf>
    <xf numFmtId="1" fontId="6" fillId="0" borderId="51" xfId="0" applyNumberFormat="1" applyFont="1" applyFill="1" applyBorder="1" applyAlignment="1">
      <alignment horizontal="center" vertical="center" wrapText="1"/>
    </xf>
    <xf numFmtId="167" fontId="4" fillId="0" borderId="23" xfId="2" applyNumberFormat="1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5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5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" fontId="4" fillId="0" borderId="10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1" fontId="6" fillId="0" borderId="27" xfId="0" applyNumberFormat="1" applyFont="1" applyFill="1" applyBorder="1" applyAlignment="1">
      <alignment horizontal="center" vertical="center" wrapText="1"/>
    </xf>
    <xf numFmtId="1" fontId="6" fillId="0" borderId="36" xfId="0" applyNumberFormat="1" applyFont="1" applyFill="1" applyBorder="1" applyAlignment="1">
      <alignment horizontal="center" vertical="center" wrapText="1"/>
    </xf>
    <xf numFmtId="1" fontId="6" fillId="0" borderId="28" xfId="0" applyNumberFormat="1" applyFont="1" applyFill="1" applyBorder="1" applyAlignment="1">
      <alignment horizontal="center" vertical="center" wrapText="1"/>
    </xf>
    <xf numFmtId="165" fontId="4" fillId="0" borderId="23" xfId="2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1" fontId="4" fillId="0" borderId="47" xfId="0" applyNumberFormat="1" applyFont="1" applyFill="1" applyBorder="1" applyAlignment="1">
      <alignment horizontal="center" vertical="center" wrapText="1"/>
    </xf>
    <xf numFmtId="1" fontId="4" fillId="0" borderId="49" xfId="0" applyNumberFormat="1" applyFont="1" applyFill="1" applyBorder="1" applyAlignment="1">
      <alignment horizontal="center" vertical="center" wrapText="1"/>
    </xf>
    <xf numFmtId="1" fontId="4" fillId="0" borderId="48" xfId="0" applyNumberFormat="1" applyFont="1" applyFill="1" applyBorder="1" applyAlignment="1">
      <alignment horizontal="center" vertical="center" wrapText="1"/>
    </xf>
    <xf numFmtId="0" fontId="5" fillId="10" borderId="23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168" fontId="4" fillId="0" borderId="27" xfId="1" applyNumberFormat="1" applyFont="1" applyFill="1" applyBorder="1" applyAlignment="1">
      <alignment horizontal="center" vertical="center" wrapText="1"/>
    </xf>
    <xf numFmtId="168" fontId="4" fillId="0" borderId="36" xfId="1" applyNumberFormat="1" applyFont="1" applyFill="1" applyBorder="1" applyAlignment="1">
      <alignment horizontal="center" vertical="center" wrapText="1"/>
    </xf>
    <xf numFmtId="168" fontId="4" fillId="0" borderId="28" xfId="1" applyNumberFormat="1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 readingOrder="1"/>
    </xf>
    <xf numFmtId="0" fontId="6" fillId="0" borderId="8" xfId="0" applyFont="1" applyFill="1" applyBorder="1" applyAlignment="1">
      <alignment horizontal="center" vertical="center" wrapText="1" readingOrder="1"/>
    </xf>
    <xf numFmtId="0" fontId="6" fillId="0" borderId="51" xfId="0" applyFont="1" applyFill="1" applyBorder="1" applyAlignment="1">
      <alignment horizontal="center" vertical="center" wrapText="1" readingOrder="1"/>
    </xf>
    <xf numFmtId="0" fontId="7" fillId="3" borderId="22" xfId="0" applyFont="1" applyFill="1" applyBorder="1" applyAlignment="1">
      <alignment horizontal="center" vertical="center" textRotation="90" wrapText="1"/>
    </xf>
    <xf numFmtId="167" fontId="4" fillId="0" borderId="27" xfId="2" applyNumberFormat="1" applyFont="1" applyFill="1" applyBorder="1" applyAlignment="1">
      <alignment horizontal="center" vertical="center" wrapText="1"/>
    </xf>
    <xf numFmtId="167" fontId="4" fillId="0" borderId="36" xfId="2" applyNumberFormat="1" applyFont="1" applyFill="1" applyBorder="1" applyAlignment="1">
      <alignment horizontal="center" vertical="center" wrapText="1"/>
    </xf>
    <xf numFmtId="167" fontId="4" fillId="0" borderId="28" xfId="2" applyNumberFormat="1" applyFont="1" applyFill="1" applyBorder="1" applyAlignment="1">
      <alignment horizontal="center" vertical="center" wrapText="1"/>
    </xf>
    <xf numFmtId="0" fontId="7" fillId="9" borderId="22" xfId="0" applyFont="1" applyFill="1" applyBorder="1" applyAlignment="1">
      <alignment horizontal="center" vertical="center" textRotation="90" wrapText="1"/>
    </xf>
    <xf numFmtId="0" fontId="7" fillId="9" borderId="45" xfId="0" applyFont="1" applyFill="1" applyBorder="1" applyAlignment="1">
      <alignment horizontal="center" vertical="center" textRotation="90" wrapText="1"/>
    </xf>
    <xf numFmtId="0" fontId="7" fillId="9" borderId="38" xfId="0" applyFont="1" applyFill="1" applyBorder="1" applyAlignment="1">
      <alignment horizontal="center" vertical="center" textRotation="90" wrapText="1"/>
    </xf>
    <xf numFmtId="0" fontId="7" fillId="0" borderId="39" xfId="0" applyFont="1" applyFill="1" applyBorder="1" applyAlignment="1">
      <alignment horizontal="center" vertical="center" wrapText="1" readingOrder="1"/>
    </xf>
    <xf numFmtId="0" fontId="3" fillId="0" borderId="52" xfId="0" applyFont="1" applyFill="1" applyBorder="1" applyAlignment="1">
      <alignment horizontal="center" vertical="center" wrapText="1" readingOrder="1"/>
    </xf>
    <xf numFmtId="0" fontId="4" fillId="0" borderId="14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4" fillId="0" borderId="55" xfId="0" applyFont="1" applyFill="1" applyBorder="1" applyAlignment="1">
      <alignment horizontal="center" vertical="center" wrapText="1"/>
    </xf>
    <xf numFmtId="165" fontId="4" fillId="0" borderId="56" xfId="2" applyFont="1" applyFill="1" applyBorder="1" applyAlignment="1">
      <alignment horizontal="center" vertical="center" wrapText="1"/>
    </xf>
    <xf numFmtId="0" fontId="4" fillId="0" borderId="52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justify" vertical="center" wrapText="1"/>
    </xf>
    <xf numFmtId="0" fontId="8" fillId="0" borderId="36" xfId="0" applyFont="1" applyFill="1" applyBorder="1" applyAlignment="1">
      <alignment horizontal="center" vertical="center" wrapText="1" readingOrder="1"/>
    </xf>
    <xf numFmtId="1" fontId="6" fillId="0" borderId="54" xfId="0" applyNumberFormat="1" applyFont="1" applyFill="1" applyBorder="1" applyAlignment="1">
      <alignment horizontal="center" vertical="center" wrapText="1"/>
    </xf>
    <xf numFmtId="1" fontId="6" fillId="0" borderId="46" xfId="0" applyNumberFormat="1" applyFont="1" applyFill="1" applyBorder="1" applyAlignment="1">
      <alignment horizontal="center" vertical="center" wrapText="1"/>
    </xf>
    <xf numFmtId="1" fontId="6" fillId="0" borderId="45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7" fillId="0" borderId="15" xfId="0" applyFont="1" applyFill="1" applyBorder="1" applyAlignment="1">
      <alignment horizontal="center" vertical="center" wrapText="1"/>
    </xf>
    <xf numFmtId="0" fontId="17" fillId="0" borderId="16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left" vertical="center"/>
    </xf>
    <xf numFmtId="0" fontId="16" fillId="0" borderId="42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0" fontId="16" fillId="0" borderId="43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16" fillId="0" borderId="13" xfId="0" applyFont="1" applyFill="1" applyBorder="1" applyAlignment="1">
      <alignment horizontal="left" vertical="center" wrapText="1"/>
    </xf>
    <xf numFmtId="0" fontId="16" fillId="0" borderId="44" xfId="0" applyFont="1" applyFill="1" applyBorder="1" applyAlignment="1">
      <alignment horizontal="left" vertical="center" wrapText="1"/>
    </xf>
    <xf numFmtId="0" fontId="16" fillId="0" borderId="14" xfId="0" applyFont="1" applyFill="1" applyBorder="1" applyAlignment="1">
      <alignment horizontal="left" vertical="center" wrapText="1"/>
    </xf>
    <xf numFmtId="0" fontId="12" fillId="0" borderId="16" xfId="0" applyFont="1" applyBorder="1" applyAlignment="1">
      <alignment horizontal="center"/>
    </xf>
    <xf numFmtId="0" fontId="17" fillId="0" borderId="15" xfId="0" applyFont="1" applyBorder="1" applyAlignment="1">
      <alignment horizontal="left"/>
    </xf>
    <xf numFmtId="0" fontId="17" fillId="0" borderId="16" xfId="0" applyFont="1" applyBorder="1" applyAlignment="1">
      <alignment horizontal="left"/>
    </xf>
    <xf numFmtId="0" fontId="17" fillId="0" borderId="17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21" fillId="2" borderId="20" xfId="0" applyFont="1" applyFill="1" applyBorder="1" applyAlignment="1">
      <alignment horizontal="center" vertical="center" wrapText="1"/>
    </xf>
    <xf numFmtId="0" fontId="21" fillId="2" borderId="40" xfId="0" applyFont="1" applyFill="1" applyBorder="1" applyAlignment="1">
      <alignment horizontal="center" vertical="center" wrapText="1"/>
    </xf>
    <xf numFmtId="0" fontId="3" fillId="11" borderId="19" xfId="0" applyFont="1" applyFill="1" applyBorder="1" applyAlignment="1">
      <alignment horizontal="center" vertical="center" wrapText="1"/>
    </xf>
    <xf numFmtId="0" fontId="3" fillId="11" borderId="39" xfId="0" applyFont="1" applyFill="1" applyBorder="1" applyAlignment="1">
      <alignment horizontal="center" vertical="center" wrapText="1"/>
    </xf>
    <xf numFmtId="0" fontId="3" fillId="11" borderId="20" xfId="0" applyFont="1" applyFill="1" applyBorder="1" applyAlignment="1">
      <alignment horizontal="center" vertical="center" wrapText="1"/>
    </xf>
    <xf numFmtId="0" fontId="3" fillId="11" borderId="40" xfId="0" applyFont="1" applyFill="1" applyBorder="1" applyAlignment="1">
      <alignment horizontal="center" vertical="center" wrapText="1"/>
    </xf>
    <xf numFmtId="0" fontId="21" fillId="3" borderId="18" xfId="0" applyFont="1" applyFill="1" applyBorder="1" applyAlignment="1">
      <alignment horizontal="center" vertical="center" wrapText="1"/>
    </xf>
    <xf numFmtId="0" fontId="21" fillId="3" borderId="38" xfId="0" applyFont="1" applyFill="1" applyBorder="1" applyAlignment="1">
      <alignment horizontal="center" vertical="center" wrapText="1"/>
    </xf>
    <xf numFmtId="0" fontId="21" fillId="3" borderId="20" xfId="0" applyFont="1" applyFill="1" applyBorder="1" applyAlignment="1">
      <alignment horizontal="center" vertical="center" wrapText="1"/>
    </xf>
    <xf numFmtId="0" fontId="21" fillId="3" borderId="40" xfId="0" applyFont="1" applyFill="1" applyBorder="1" applyAlignment="1">
      <alignment horizontal="center" vertical="center" wrapText="1"/>
    </xf>
    <xf numFmtId="0" fontId="3" fillId="11" borderId="21" xfId="0" applyFont="1" applyFill="1" applyBorder="1" applyAlignment="1">
      <alignment horizontal="center" vertical="center" wrapText="1"/>
    </xf>
    <xf numFmtId="0" fontId="3" fillId="11" borderId="41" xfId="0" applyFont="1" applyFill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7" borderId="23" xfId="0" applyFont="1" applyFill="1" applyBorder="1" applyAlignment="1">
      <alignment horizontal="center" vertical="center" wrapText="1"/>
    </xf>
    <xf numFmtId="0" fontId="20" fillId="5" borderId="18" xfId="0" applyFont="1" applyFill="1" applyBorder="1" applyAlignment="1">
      <alignment horizontal="center" vertical="center" textRotation="90" wrapText="1"/>
    </xf>
    <xf numFmtId="0" fontId="20" fillId="5" borderId="22" xfId="0" applyFont="1" applyFill="1" applyBorder="1" applyAlignment="1">
      <alignment horizontal="center" vertical="center" textRotation="90" wrapText="1"/>
    </xf>
    <xf numFmtId="0" fontId="20" fillId="5" borderId="38" xfId="0" applyFont="1" applyFill="1" applyBorder="1" applyAlignment="1">
      <alignment horizontal="center" vertical="center" textRotation="90" wrapText="1"/>
    </xf>
    <xf numFmtId="0" fontId="20" fillId="0" borderId="19" xfId="0" applyFont="1" applyFill="1" applyBorder="1" applyAlignment="1">
      <alignment horizontal="center" vertical="center" wrapText="1" readingOrder="1"/>
    </xf>
    <xf numFmtId="0" fontId="20" fillId="0" borderId="23" xfId="0" applyFont="1" applyFill="1" applyBorder="1" applyAlignment="1">
      <alignment horizontal="center" vertical="center" wrapText="1" readingOrder="1"/>
    </xf>
    <xf numFmtId="0" fontId="20" fillId="0" borderId="20" xfId="0" applyFont="1" applyFill="1" applyBorder="1" applyAlignment="1">
      <alignment horizontal="center" vertical="center" wrapText="1" readingOrder="1"/>
    </xf>
    <xf numFmtId="0" fontId="20" fillId="0" borderId="24" xfId="0" applyFont="1" applyFill="1" applyBorder="1" applyAlignment="1">
      <alignment horizontal="center" vertical="center" wrapText="1" readingOrder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20" fillId="0" borderId="39" xfId="0" applyFont="1" applyFill="1" applyBorder="1" applyAlignment="1">
      <alignment horizontal="center" vertical="center" wrapText="1" readingOrder="1"/>
    </xf>
    <xf numFmtId="0" fontId="20" fillId="0" borderId="40" xfId="0" applyFont="1" applyFill="1" applyBorder="1" applyAlignment="1">
      <alignment horizontal="center" vertical="center" wrapText="1" readingOrder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4" fillId="7" borderId="39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 readingOrder="1"/>
    </xf>
    <xf numFmtId="0" fontId="3" fillId="0" borderId="20" xfId="0" applyFont="1" applyFill="1" applyBorder="1" applyAlignment="1">
      <alignment horizontal="center" vertical="center" wrapText="1" readingOrder="1"/>
    </xf>
    <xf numFmtId="0" fontId="20" fillId="3" borderId="18" xfId="0" applyFont="1" applyFill="1" applyBorder="1" applyAlignment="1">
      <alignment horizontal="center" vertical="center" textRotation="90" wrapText="1"/>
    </xf>
    <xf numFmtId="0" fontId="20" fillId="3" borderId="22" xfId="0" applyFont="1" applyFill="1" applyBorder="1" applyAlignment="1">
      <alignment horizontal="center" vertical="center" textRotation="90" wrapText="1"/>
    </xf>
    <xf numFmtId="0" fontId="20" fillId="3" borderId="38" xfId="0" applyFont="1" applyFill="1" applyBorder="1" applyAlignment="1">
      <alignment horizontal="center" vertical="center" textRotation="90" wrapText="1"/>
    </xf>
    <xf numFmtId="0" fontId="3" fillId="0" borderId="39" xfId="0" applyFont="1" applyFill="1" applyBorder="1" applyAlignment="1">
      <alignment horizontal="center" vertical="center" wrapText="1" readingOrder="1"/>
    </xf>
    <xf numFmtId="0" fontId="3" fillId="0" borderId="40" xfId="0" applyFont="1" applyFill="1" applyBorder="1" applyAlignment="1">
      <alignment horizontal="center" vertical="center" wrapText="1" readingOrder="1"/>
    </xf>
    <xf numFmtId="0" fontId="20" fillId="6" borderId="18" xfId="0" applyFont="1" applyFill="1" applyBorder="1" applyAlignment="1">
      <alignment horizontal="center" vertical="center" textRotation="90" wrapText="1"/>
    </xf>
    <xf numFmtId="0" fontId="20" fillId="6" borderId="22" xfId="0" applyFont="1" applyFill="1" applyBorder="1" applyAlignment="1">
      <alignment horizontal="center" vertical="center" textRotation="90" wrapText="1"/>
    </xf>
    <xf numFmtId="0" fontId="20" fillId="6" borderId="38" xfId="0" applyFont="1" applyFill="1" applyBorder="1" applyAlignment="1">
      <alignment horizontal="center" vertical="center" textRotation="90" wrapText="1"/>
    </xf>
    <xf numFmtId="0" fontId="20" fillId="9" borderId="18" xfId="0" applyFont="1" applyFill="1" applyBorder="1" applyAlignment="1">
      <alignment horizontal="center" vertical="center" textRotation="90" wrapText="1"/>
    </xf>
    <xf numFmtId="0" fontId="20" fillId="9" borderId="22" xfId="0" applyFont="1" applyFill="1" applyBorder="1" applyAlignment="1">
      <alignment horizontal="center" vertical="center" textRotation="90" wrapText="1"/>
    </xf>
    <xf numFmtId="0" fontId="20" fillId="9" borderId="38" xfId="0" applyFont="1" applyFill="1" applyBorder="1" applyAlignment="1">
      <alignment horizontal="center" vertical="center" textRotation="90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colors>
    <mruColors>
      <color rgb="FFCCFFCC"/>
      <color rgb="FFFFCC99"/>
      <color rgb="FFFFFFFF"/>
      <color rgb="FF99FFCC"/>
      <color rgb="FFCCCCFF"/>
      <color rgb="FFFFCCCC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571500</xdr:colOff>
      <xdr:row>1</xdr:row>
      <xdr:rowOff>81644</xdr:rowOff>
    </xdr:from>
    <xdr:ext cx="3483429" cy="1047750"/>
    <xdr:pic>
      <xdr:nvPicPr>
        <xdr:cNvPr id="2" name="11 Imagen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81644"/>
          <a:ext cx="3483429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476250</xdr:colOff>
      <xdr:row>1</xdr:row>
      <xdr:rowOff>76200</xdr:rowOff>
    </xdr:from>
    <xdr:ext cx="3232135" cy="1281793"/>
    <xdr:pic>
      <xdr:nvPicPr>
        <xdr:cNvPr id="10" name="1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63"/>
        <a:stretch/>
      </xdr:blipFill>
      <xdr:spPr bwMode="auto">
        <a:xfrm>
          <a:off x="647700" y="266700"/>
          <a:ext cx="3232135" cy="12817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tabColor rgb="FFFF0000"/>
  </sheetPr>
  <dimension ref="A1:CU184"/>
  <sheetViews>
    <sheetView topLeftCell="D2" zoomScale="50" zoomScaleNormal="50" workbookViewId="0">
      <selection activeCell="K19" sqref="K19:K20"/>
    </sheetView>
  </sheetViews>
  <sheetFormatPr baseColWidth="10" defaultColWidth="11.42578125" defaultRowHeight="14.25" x14ac:dyDescent="0.2"/>
  <cols>
    <col min="1" max="1" width="2.5703125" style="1" customWidth="1"/>
    <col min="2" max="2" width="24.7109375" style="7" customWidth="1"/>
    <col min="3" max="3" width="45.42578125" style="8" customWidth="1"/>
    <col min="4" max="4" width="50.28515625" style="9" customWidth="1"/>
    <col min="5" max="5" width="56.42578125" style="7" customWidth="1"/>
    <col min="6" max="6" width="47" style="7" customWidth="1"/>
    <col min="7" max="7" width="30" style="11" customWidth="1"/>
    <col min="8" max="8" width="25.85546875" style="7" customWidth="1"/>
    <col min="9" max="9" width="25.85546875" style="7" hidden="1" customWidth="1"/>
    <col min="10" max="10" width="61.7109375" style="12" bestFit="1" customWidth="1"/>
    <col min="11" max="11" width="43.7109375" style="7" customWidth="1"/>
    <col min="12" max="12" width="57.5703125" style="7" customWidth="1"/>
    <col min="13" max="13" width="25.85546875" style="7" customWidth="1"/>
    <col min="14" max="16384" width="11.42578125" style="1"/>
  </cols>
  <sheetData>
    <row r="1" spans="1:13" ht="15" hidden="1" thickBot="1" x14ac:dyDescent="0.25">
      <c r="B1" s="202"/>
      <c r="C1" s="202"/>
      <c r="D1" s="164"/>
      <c r="E1" s="164"/>
      <c r="F1" s="164"/>
      <c r="G1" s="164"/>
      <c r="H1" s="164"/>
      <c r="I1" s="164"/>
      <c r="J1" s="164"/>
      <c r="K1" s="2"/>
      <c r="L1" s="1"/>
      <c r="M1" s="1"/>
    </row>
    <row r="2" spans="1:13" ht="34.5" customHeight="1" x14ac:dyDescent="0.2">
      <c r="B2" s="203"/>
      <c r="C2" s="204"/>
      <c r="D2" s="208" t="s">
        <v>0</v>
      </c>
      <c r="E2" s="209"/>
      <c r="F2" s="209"/>
      <c r="G2" s="209"/>
      <c r="H2" s="209"/>
      <c r="I2" s="209"/>
      <c r="J2" s="209"/>
      <c r="K2" s="210"/>
      <c r="L2" s="212" t="s">
        <v>1</v>
      </c>
      <c r="M2" s="213"/>
    </row>
    <row r="3" spans="1:13" ht="34.5" customHeight="1" x14ac:dyDescent="0.2">
      <c r="B3" s="187"/>
      <c r="C3" s="205"/>
      <c r="D3" s="214" t="s">
        <v>2</v>
      </c>
      <c r="E3" s="215"/>
      <c r="F3" s="215"/>
      <c r="G3" s="215"/>
      <c r="H3" s="215"/>
      <c r="I3" s="215"/>
      <c r="J3" s="215"/>
      <c r="K3" s="216"/>
      <c r="L3" s="217" t="s">
        <v>3</v>
      </c>
      <c r="M3" s="218"/>
    </row>
    <row r="4" spans="1:13" ht="34.5" customHeight="1" thickBot="1" x14ac:dyDescent="0.25">
      <c r="A4" s="164"/>
      <c r="B4" s="206"/>
      <c r="C4" s="207"/>
      <c r="D4" s="165" t="s">
        <v>4</v>
      </c>
      <c r="E4" s="166"/>
      <c r="F4" s="166"/>
      <c r="G4" s="166"/>
      <c r="H4" s="166"/>
      <c r="I4" s="166"/>
      <c r="J4" s="166"/>
      <c r="K4" s="167"/>
      <c r="L4" s="223" t="s">
        <v>5</v>
      </c>
      <c r="M4" s="224"/>
    </row>
    <row r="5" spans="1:13" ht="15" thickBot="1" x14ac:dyDescent="0.25">
      <c r="A5" s="164"/>
      <c r="B5" s="203"/>
      <c r="C5" s="225"/>
      <c r="D5" s="225"/>
      <c r="E5" s="225"/>
      <c r="F5" s="225"/>
      <c r="G5" s="225"/>
      <c r="H5" s="225"/>
      <c r="I5" s="225"/>
      <c r="J5" s="225"/>
      <c r="K5" s="15"/>
      <c r="L5" s="16"/>
      <c r="M5" s="17"/>
    </row>
    <row r="6" spans="1:13" ht="15.75" thickBot="1" x14ac:dyDescent="0.25">
      <c r="A6" s="164"/>
      <c r="B6" s="226" t="s">
        <v>6</v>
      </c>
      <c r="C6" s="227"/>
      <c r="D6" s="227"/>
      <c r="E6" s="227"/>
      <c r="F6" s="227"/>
      <c r="G6" s="227"/>
      <c r="H6" s="227"/>
      <c r="I6" s="227"/>
      <c r="J6" s="227"/>
      <c r="K6" s="227"/>
      <c r="L6" s="227"/>
      <c r="M6" s="228"/>
    </row>
    <row r="7" spans="1:13" ht="15" thickBot="1" x14ac:dyDescent="0.25">
      <c r="A7" s="164"/>
      <c r="B7" s="187"/>
      <c r="C7" s="164"/>
      <c r="D7" s="164"/>
      <c r="E7" s="164"/>
      <c r="F7" s="164"/>
      <c r="G7" s="164"/>
      <c r="H7" s="164"/>
      <c r="I7" s="164"/>
      <c r="J7" s="164"/>
      <c r="K7" s="55"/>
      <c r="L7" s="60"/>
      <c r="M7" s="61"/>
    </row>
    <row r="8" spans="1:13" s="3" customFormat="1" ht="18" customHeight="1" x14ac:dyDescent="0.25">
      <c r="A8" s="164"/>
      <c r="B8" s="188" t="s">
        <v>7</v>
      </c>
      <c r="C8" s="190" t="s">
        <v>8</v>
      </c>
      <c r="D8" s="192" t="s">
        <v>9</v>
      </c>
      <c r="E8" s="194" t="s">
        <v>10</v>
      </c>
      <c r="F8" s="198" t="s">
        <v>11</v>
      </c>
      <c r="G8" s="198" t="s">
        <v>12</v>
      </c>
      <c r="H8" s="196"/>
      <c r="I8" s="57"/>
      <c r="J8" s="200" t="s">
        <v>13</v>
      </c>
      <c r="K8" s="198" t="s">
        <v>14</v>
      </c>
      <c r="L8" s="196" t="s">
        <v>15</v>
      </c>
      <c r="M8" s="143" t="s">
        <v>16</v>
      </c>
    </row>
    <row r="9" spans="1:13" s="3" customFormat="1" ht="31.5" customHeight="1" x14ac:dyDescent="0.25">
      <c r="A9" s="164"/>
      <c r="B9" s="189"/>
      <c r="C9" s="191"/>
      <c r="D9" s="193"/>
      <c r="E9" s="195"/>
      <c r="F9" s="199"/>
      <c r="G9" s="4" t="s">
        <v>17</v>
      </c>
      <c r="H9" s="58" t="s">
        <v>18</v>
      </c>
      <c r="I9" s="43" t="s">
        <v>99</v>
      </c>
      <c r="J9" s="201"/>
      <c r="K9" s="199"/>
      <c r="L9" s="197"/>
      <c r="M9" s="144"/>
    </row>
    <row r="10" spans="1:13" ht="120.75" customHeight="1" x14ac:dyDescent="0.2">
      <c r="A10" s="164"/>
      <c r="B10" s="168" t="s">
        <v>19</v>
      </c>
      <c r="C10" s="119" t="s">
        <v>20</v>
      </c>
      <c r="D10" s="116" t="s">
        <v>21</v>
      </c>
      <c r="E10" s="169" t="s">
        <v>22</v>
      </c>
      <c r="F10" s="170" t="s">
        <v>23</v>
      </c>
      <c r="G10" s="182">
        <v>2000000000</v>
      </c>
      <c r="H10" s="183" t="s">
        <v>24</v>
      </c>
      <c r="I10" s="44" t="s">
        <v>137</v>
      </c>
      <c r="J10" s="114" t="s">
        <v>226</v>
      </c>
      <c r="K10" s="219" t="s">
        <v>25</v>
      </c>
      <c r="L10" s="146">
        <v>43301</v>
      </c>
      <c r="M10" s="211"/>
    </row>
    <row r="11" spans="1:13" ht="82.5" customHeight="1" x14ac:dyDescent="0.2">
      <c r="A11" s="164"/>
      <c r="B11" s="168"/>
      <c r="C11" s="120"/>
      <c r="D11" s="117"/>
      <c r="E11" s="169"/>
      <c r="F11" s="170"/>
      <c r="G11" s="182"/>
      <c r="H11" s="183"/>
      <c r="I11" s="147" t="s">
        <v>136</v>
      </c>
      <c r="J11" s="179" t="s">
        <v>223</v>
      </c>
      <c r="K11" s="220"/>
      <c r="L11" s="146"/>
      <c r="M11" s="211"/>
    </row>
    <row r="12" spans="1:13" ht="69" customHeight="1" x14ac:dyDescent="0.2">
      <c r="A12" s="164"/>
      <c r="B12" s="168"/>
      <c r="C12" s="120"/>
      <c r="D12" s="117"/>
      <c r="E12" s="169"/>
      <c r="F12" s="170"/>
      <c r="G12" s="182"/>
      <c r="H12" s="183"/>
      <c r="I12" s="149" t="s">
        <v>139</v>
      </c>
      <c r="J12" s="181"/>
      <c r="K12" s="221"/>
      <c r="L12" s="146"/>
      <c r="M12" s="211"/>
    </row>
    <row r="13" spans="1:13" ht="36" x14ac:dyDescent="0.2">
      <c r="A13" s="164"/>
      <c r="B13" s="168"/>
      <c r="C13" s="120"/>
      <c r="D13" s="117"/>
      <c r="E13" s="169"/>
      <c r="F13" s="170"/>
      <c r="G13" s="182"/>
      <c r="H13" s="183"/>
      <c r="I13" s="44" t="s">
        <v>138</v>
      </c>
      <c r="J13" s="114" t="s">
        <v>222</v>
      </c>
      <c r="K13" s="37" t="s">
        <v>25</v>
      </c>
      <c r="L13" s="146"/>
      <c r="M13" s="211"/>
    </row>
    <row r="14" spans="1:13" x14ac:dyDescent="0.2">
      <c r="A14" s="164"/>
      <c r="B14" s="168"/>
      <c r="C14" s="119" t="s">
        <v>26</v>
      </c>
      <c r="D14" s="116" t="s">
        <v>27</v>
      </c>
      <c r="E14" s="169"/>
      <c r="F14" s="170"/>
      <c r="G14" s="182"/>
      <c r="H14" s="183"/>
      <c r="I14" s="147" t="s">
        <v>139</v>
      </c>
      <c r="J14" s="179" t="s">
        <v>224</v>
      </c>
      <c r="K14" s="263" t="s">
        <v>227</v>
      </c>
      <c r="L14" s="150">
        <v>43301</v>
      </c>
      <c r="M14" s="229"/>
    </row>
    <row r="15" spans="1:13" x14ac:dyDescent="0.2">
      <c r="A15" s="164"/>
      <c r="B15" s="168"/>
      <c r="C15" s="120"/>
      <c r="D15" s="117"/>
      <c r="E15" s="169"/>
      <c r="F15" s="170"/>
      <c r="G15" s="182"/>
      <c r="H15" s="183"/>
      <c r="I15" s="148" t="s">
        <v>143</v>
      </c>
      <c r="J15" s="180"/>
      <c r="K15" s="263"/>
      <c r="L15" s="162"/>
      <c r="M15" s="230"/>
    </row>
    <row r="16" spans="1:13" x14ac:dyDescent="0.2">
      <c r="A16" s="164"/>
      <c r="B16" s="168"/>
      <c r="C16" s="120"/>
      <c r="D16" s="117"/>
      <c r="E16" s="169"/>
      <c r="F16" s="170"/>
      <c r="G16" s="182"/>
      <c r="H16" s="183"/>
      <c r="I16" s="148" t="s">
        <v>144</v>
      </c>
      <c r="J16" s="180"/>
      <c r="K16" s="263"/>
      <c r="L16" s="162"/>
      <c r="M16" s="230"/>
    </row>
    <row r="17" spans="1:13" x14ac:dyDescent="0.2">
      <c r="A17" s="164"/>
      <c r="B17" s="168"/>
      <c r="C17" s="120"/>
      <c r="D17" s="117"/>
      <c r="E17" s="169"/>
      <c r="F17" s="170"/>
      <c r="G17" s="182"/>
      <c r="H17" s="183"/>
      <c r="I17" s="148" t="s">
        <v>145</v>
      </c>
      <c r="J17" s="180"/>
      <c r="K17" s="263"/>
      <c r="L17" s="162"/>
      <c r="M17" s="230"/>
    </row>
    <row r="18" spans="1:13" ht="77.25" customHeight="1" x14ac:dyDescent="0.2">
      <c r="A18" s="164"/>
      <c r="B18" s="168"/>
      <c r="C18" s="121"/>
      <c r="D18" s="118"/>
      <c r="E18" s="169"/>
      <c r="F18" s="170"/>
      <c r="G18" s="182"/>
      <c r="H18" s="183"/>
      <c r="I18" s="149" t="s">
        <v>146</v>
      </c>
      <c r="J18" s="181"/>
      <c r="K18" s="264"/>
      <c r="L18" s="153"/>
      <c r="M18" s="231"/>
    </row>
    <row r="19" spans="1:13" ht="136.5" customHeight="1" x14ac:dyDescent="0.2">
      <c r="A19" s="164"/>
      <c r="B19" s="172" t="s">
        <v>28</v>
      </c>
      <c r="C19" s="177" t="s">
        <v>29</v>
      </c>
      <c r="D19" s="178" t="s">
        <v>30</v>
      </c>
      <c r="E19" s="169" t="s">
        <v>31</v>
      </c>
      <c r="F19" s="170" t="s">
        <v>31</v>
      </c>
      <c r="G19" s="222" t="s">
        <v>31</v>
      </c>
      <c r="H19" s="183" t="s">
        <v>31</v>
      </c>
      <c r="I19" s="49" t="s">
        <v>140</v>
      </c>
      <c r="J19" s="33" t="s">
        <v>106</v>
      </c>
      <c r="K19" s="171" t="s">
        <v>32</v>
      </c>
      <c r="L19" s="146">
        <v>43464</v>
      </c>
      <c r="M19" s="211"/>
    </row>
    <row r="20" spans="1:13" ht="82.5" customHeight="1" x14ac:dyDescent="0.2">
      <c r="A20" s="164"/>
      <c r="B20" s="173"/>
      <c r="C20" s="177"/>
      <c r="D20" s="178"/>
      <c r="E20" s="169"/>
      <c r="F20" s="170"/>
      <c r="G20" s="222"/>
      <c r="H20" s="183"/>
      <c r="I20" s="49" t="s">
        <v>141</v>
      </c>
      <c r="J20" s="33" t="s">
        <v>107</v>
      </c>
      <c r="K20" s="171"/>
      <c r="L20" s="146"/>
      <c r="M20" s="211"/>
    </row>
    <row r="21" spans="1:13" ht="72.75" customHeight="1" x14ac:dyDescent="0.2">
      <c r="A21" s="164"/>
      <c r="B21" s="173"/>
      <c r="C21" s="177"/>
      <c r="D21" s="116" t="s">
        <v>33</v>
      </c>
      <c r="E21" s="236" t="s">
        <v>31</v>
      </c>
      <c r="F21" s="238" t="s">
        <v>31</v>
      </c>
      <c r="G21" s="134" t="s">
        <v>31</v>
      </c>
      <c r="H21" s="131" t="s">
        <v>31</v>
      </c>
      <c r="I21" s="147" t="s">
        <v>142</v>
      </c>
      <c r="J21" s="179" t="s">
        <v>108</v>
      </c>
      <c r="K21" s="265" t="s">
        <v>34</v>
      </c>
      <c r="L21" s="150">
        <v>43464</v>
      </c>
      <c r="M21" s="229"/>
    </row>
    <row r="22" spans="1:13" ht="57.75" customHeight="1" x14ac:dyDescent="0.2">
      <c r="A22" s="164"/>
      <c r="B22" s="173"/>
      <c r="C22" s="177"/>
      <c r="D22" s="117"/>
      <c r="E22" s="214"/>
      <c r="F22" s="239"/>
      <c r="G22" s="135"/>
      <c r="H22" s="132"/>
      <c r="I22" s="148"/>
      <c r="J22" s="180"/>
      <c r="K22" s="263"/>
      <c r="L22" s="162"/>
      <c r="M22" s="230"/>
    </row>
    <row r="23" spans="1:13" ht="63" customHeight="1" x14ac:dyDescent="0.2">
      <c r="A23" s="164"/>
      <c r="B23" s="173"/>
      <c r="C23" s="177"/>
      <c r="D23" s="118"/>
      <c r="E23" s="237"/>
      <c r="F23" s="240"/>
      <c r="G23" s="136"/>
      <c r="H23" s="133"/>
      <c r="I23" s="149"/>
      <c r="J23" s="181"/>
      <c r="K23" s="264"/>
      <c r="L23" s="153"/>
      <c r="M23" s="231"/>
    </row>
    <row r="24" spans="1:13" x14ac:dyDescent="0.2">
      <c r="A24" s="164"/>
      <c r="B24" s="173"/>
      <c r="C24" s="175" t="s">
        <v>35</v>
      </c>
      <c r="D24" s="178" t="s">
        <v>36</v>
      </c>
      <c r="E24" s="169" t="s">
        <v>31</v>
      </c>
      <c r="F24" s="170" t="s">
        <v>31</v>
      </c>
      <c r="G24" s="182">
        <v>107433333</v>
      </c>
      <c r="H24" s="183" t="s">
        <v>37</v>
      </c>
      <c r="I24" s="147" t="s">
        <v>143</v>
      </c>
      <c r="J24" s="184" t="s">
        <v>109</v>
      </c>
      <c r="K24" s="122" t="s">
        <v>38</v>
      </c>
      <c r="L24" s="150">
        <v>43464</v>
      </c>
      <c r="M24" s="128"/>
    </row>
    <row r="25" spans="1:13" x14ac:dyDescent="0.2">
      <c r="A25" s="164"/>
      <c r="B25" s="173"/>
      <c r="C25" s="262"/>
      <c r="D25" s="178"/>
      <c r="E25" s="169"/>
      <c r="F25" s="170"/>
      <c r="G25" s="182"/>
      <c r="H25" s="183"/>
      <c r="I25" s="148"/>
      <c r="J25" s="185"/>
      <c r="K25" s="123"/>
      <c r="L25" s="162"/>
      <c r="M25" s="129"/>
    </row>
    <row r="26" spans="1:13" ht="37.5" customHeight="1" x14ac:dyDescent="0.2">
      <c r="A26" s="164"/>
      <c r="B26" s="173"/>
      <c r="C26" s="262"/>
      <c r="D26" s="178"/>
      <c r="E26" s="169"/>
      <c r="F26" s="170"/>
      <c r="G26" s="182"/>
      <c r="H26" s="183"/>
      <c r="I26" s="148"/>
      <c r="J26" s="185"/>
      <c r="K26" s="123"/>
      <c r="L26" s="162"/>
      <c r="M26" s="129"/>
    </row>
    <row r="27" spans="1:13" x14ac:dyDescent="0.2">
      <c r="A27" s="164"/>
      <c r="B27" s="173"/>
      <c r="C27" s="262"/>
      <c r="D27" s="178"/>
      <c r="E27" s="169"/>
      <c r="F27" s="170"/>
      <c r="G27" s="182"/>
      <c r="H27" s="183"/>
      <c r="I27" s="149"/>
      <c r="J27" s="186"/>
      <c r="K27" s="123"/>
      <c r="L27" s="162"/>
      <c r="M27" s="129"/>
    </row>
    <row r="28" spans="1:13" ht="51.75" customHeight="1" x14ac:dyDescent="0.2">
      <c r="A28" s="164"/>
      <c r="B28" s="173"/>
      <c r="C28" s="262"/>
      <c r="D28" s="178"/>
      <c r="E28" s="169"/>
      <c r="F28" s="170"/>
      <c r="G28" s="182"/>
      <c r="H28" s="183"/>
      <c r="I28" s="147" t="s">
        <v>144</v>
      </c>
      <c r="J28" s="184" t="s">
        <v>110</v>
      </c>
      <c r="K28" s="123"/>
      <c r="L28" s="162"/>
      <c r="M28" s="129"/>
    </row>
    <row r="29" spans="1:13" ht="51.75" customHeight="1" x14ac:dyDescent="0.2">
      <c r="A29" s="164"/>
      <c r="B29" s="173"/>
      <c r="C29" s="262"/>
      <c r="D29" s="178"/>
      <c r="E29" s="169"/>
      <c r="F29" s="170"/>
      <c r="G29" s="182"/>
      <c r="H29" s="183"/>
      <c r="I29" s="149"/>
      <c r="J29" s="186"/>
      <c r="K29" s="124"/>
      <c r="L29" s="153"/>
      <c r="M29" s="130"/>
    </row>
    <row r="30" spans="1:13" x14ac:dyDescent="0.2">
      <c r="A30" s="164"/>
      <c r="B30" s="173"/>
      <c r="C30" s="262"/>
      <c r="D30" s="178"/>
      <c r="E30" s="169"/>
      <c r="F30" s="170"/>
      <c r="G30" s="182"/>
      <c r="H30" s="183"/>
      <c r="I30" s="147" t="s">
        <v>145</v>
      </c>
      <c r="J30" s="184" t="s">
        <v>111</v>
      </c>
      <c r="K30" s="122" t="s">
        <v>39</v>
      </c>
      <c r="L30" s="146">
        <v>43464</v>
      </c>
      <c r="M30" s="145"/>
    </row>
    <row r="31" spans="1:13" x14ac:dyDescent="0.2">
      <c r="A31" s="164"/>
      <c r="B31" s="173"/>
      <c r="C31" s="262"/>
      <c r="D31" s="178"/>
      <c r="E31" s="169"/>
      <c r="F31" s="170"/>
      <c r="G31" s="182"/>
      <c r="H31" s="183"/>
      <c r="I31" s="148"/>
      <c r="J31" s="185"/>
      <c r="K31" s="123"/>
      <c r="L31" s="146"/>
      <c r="M31" s="145"/>
    </row>
    <row r="32" spans="1:13" x14ac:dyDescent="0.2">
      <c r="A32" s="164"/>
      <c r="B32" s="173"/>
      <c r="C32" s="262"/>
      <c r="D32" s="178"/>
      <c r="E32" s="169"/>
      <c r="F32" s="170"/>
      <c r="G32" s="182"/>
      <c r="H32" s="183"/>
      <c r="I32" s="148"/>
      <c r="J32" s="185"/>
      <c r="K32" s="123"/>
      <c r="L32" s="146"/>
      <c r="M32" s="145"/>
    </row>
    <row r="33" spans="1:13" x14ac:dyDescent="0.2">
      <c r="A33" s="164"/>
      <c r="B33" s="173"/>
      <c r="C33" s="262"/>
      <c r="D33" s="178"/>
      <c r="E33" s="169"/>
      <c r="F33" s="170"/>
      <c r="G33" s="182"/>
      <c r="H33" s="183"/>
      <c r="I33" s="148"/>
      <c r="J33" s="185"/>
      <c r="K33" s="123"/>
      <c r="L33" s="146"/>
      <c r="M33" s="145"/>
    </row>
    <row r="34" spans="1:13" x14ac:dyDescent="0.2">
      <c r="A34" s="164"/>
      <c r="B34" s="173"/>
      <c r="C34" s="262"/>
      <c r="D34" s="178"/>
      <c r="E34" s="169"/>
      <c r="F34" s="170"/>
      <c r="G34" s="182"/>
      <c r="H34" s="183"/>
      <c r="I34" s="148"/>
      <c r="J34" s="185"/>
      <c r="K34" s="123"/>
      <c r="L34" s="146"/>
      <c r="M34" s="145"/>
    </row>
    <row r="35" spans="1:13" x14ac:dyDescent="0.2">
      <c r="A35" s="164"/>
      <c r="B35" s="173"/>
      <c r="C35" s="262"/>
      <c r="D35" s="178"/>
      <c r="E35" s="169"/>
      <c r="F35" s="170"/>
      <c r="G35" s="182"/>
      <c r="H35" s="183"/>
      <c r="I35" s="148"/>
      <c r="J35" s="185"/>
      <c r="K35" s="123"/>
      <c r="L35" s="146"/>
      <c r="M35" s="145"/>
    </row>
    <row r="36" spans="1:13" x14ac:dyDescent="0.2">
      <c r="A36" s="164"/>
      <c r="B36" s="173"/>
      <c r="C36" s="262"/>
      <c r="D36" s="178"/>
      <c r="E36" s="169"/>
      <c r="F36" s="170"/>
      <c r="G36" s="182"/>
      <c r="H36" s="183"/>
      <c r="I36" s="149"/>
      <c r="J36" s="186"/>
      <c r="K36" s="124"/>
      <c r="L36" s="146"/>
      <c r="M36" s="145"/>
    </row>
    <row r="37" spans="1:13" ht="224.25" customHeight="1" x14ac:dyDescent="0.2">
      <c r="A37" s="164"/>
      <c r="B37" s="173"/>
      <c r="C37" s="262"/>
      <c r="D37" s="178"/>
      <c r="E37" s="169"/>
      <c r="F37" s="170"/>
      <c r="G37" s="182"/>
      <c r="H37" s="183"/>
      <c r="I37" s="49" t="s">
        <v>146</v>
      </c>
      <c r="J37" s="51" t="s">
        <v>112</v>
      </c>
      <c r="K37" s="54" t="s">
        <v>40</v>
      </c>
      <c r="L37" s="146"/>
      <c r="M37" s="145"/>
    </row>
    <row r="38" spans="1:13" ht="36" x14ac:dyDescent="0.2">
      <c r="A38" s="164"/>
      <c r="B38" s="173"/>
      <c r="C38" s="262"/>
      <c r="D38" s="116" t="s">
        <v>41</v>
      </c>
      <c r="E38" s="236" t="s">
        <v>31</v>
      </c>
      <c r="F38" s="238" t="s">
        <v>31</v>
      </c>
      <c r="G38" s="134" t="s">
        <v>31</v>
      </c>
      <c r="H38" s="131" t="s">
        <v>31</v>
      </c>
      <c r="I38" s="49" t="s">
        <v>147</v>
      </c>
      <c r="J38" s="51" t="s">
        <v>113</v>
      </c>
      <c r="K38" s="56" t="s">
        <v>42</v>
      </c>
      <c r="L38" s="150">
        <v>43464</v>
      </c>
      <c r="M38" s="128"/>
    </row>
    <row r="39" spans="1:13" ht="36" x14ac:dyDescent="0.2">
      <c r="A39" s="164"/>
      <c r="B39" s="173"/>
      <c r="C39" s="262"/>
      <c r="D39" s="117"/>
      <c r="E39" s="214"/>
      <c r="F39" s="239"/>
      <c r="G39" s="135"/>
      <c r="H39" s="132"/>
      <c r="I39" s="49" t="s">
        <v>148</v>
      </c>
      <c r="J39" s="51" t="s">
        <v>114</v>
      </c>
      <c r="K39" s="265" t="s">
        <v>43</v>
      </c>
      <c r="L39" s="162"/>
      <c r="M39" s="129"/>
    </row>
    <row r="40" spans="1:13" x14ac:dyDescent="0.2">
      <c r="A40" s="164"/>
      <c r="B40" s="173"/>
      <c r="C40" s="262"/>
      <c r="D40" s="117"/>
      <c r="E40" s="214"/>
      <c r="F40" s="239"/>
      <c r="G40" s="135"/>
      <c r="H40" s="132"/>
      <c r="I40" s="147" t="s">
        <v>149</v>
      </c>
      <c r="J40" s="184" t="s">
        <v>115</v>
      </c>
      <c r="K40" s="263"/>
      <c r="L40" s="162"/>
      <c r="M40" s="129"/>
    </row>
    <row r="41" spans="1:13" x14ac:dyDescent="0.2">
      <c r="A41" s="164"/>
      <c r="B41" s="173"/>
      <c r="C41" s="262"/>
      <c r="D41" s="117"/>
      <c r="E41" s="214"/>
      <c r="F41" s="239"/>
      <c r="G41" s="135"/>
      <c r="H41" s="132"/>
      <c r="I41" s="148"/>
      <c r="J41" s="185"/>
      <c r="K41" s="263"/>
      <c r="L41" s="162"/>
      <c r="M41" s="129"/>
    </row>
    <row r="42" spans="1:13" ht="24" customHeight="1" x14ac:dyDescent="0.2">
      <c r="A42" s="164"/>
      <c r="B42" s="173"/>
      <c r="C42" s="262"/>
      <c r="D42" s="117"/>
      <c r="E42" s="214"/>
      <c r="F42" s="239"/>
      <c r="G42" s="135"/>
      <c r="H42" s="132"/>
      <c r="I42" s="148"/>
      <c r="J42" s="185"/>
      <c r="K42" s="263"/>
      <c r="L42" s="162"/>
      <c r="M42" s="129"/>
    </row>
    <row r="43" spans="1:13" ht="24" customHeight="1" x14ac:dyDescent="0.2">
      <c r="A43" s="164"/>
      <c r="B43" s="173"/>
      <c r="C43" s="176"/>
      <c r="D43" s="118"/>
      <c r="E43" s="237"/>
      <c r="F43" s="240"/>
      <c r="G43" s="136"/>
      <c r="H43" s="133"/>
      <c r="I43" s="149"/>
      <c r="J43" s="186"/>
      <c r="K43" s="264"/>
      <c r="L43" s="153"/>
      <c r="M43" s="130"/>
    </row>
    <row r="44" spans="1:13" x14ac:dyDescent="0.2">
      <c r="A44" s="164"/>
      <c r="B44" s="173"/>
      <c r="C44" s="177" t="s">
        <v>44</v>
      </c>
      <c r="D44" s="116" t="s">
        <v>45</v>
      </c>
      <c r="E44" s="236" t="s">
        <v>31</v>
      </c>
      <c r="F44" s="238" t="s">
        <v>31</v>
      </c>
      <c r="G44" s="134" t="s">
        <v>31</v>
      </c>
      <c r="H44" s="131" t="s">
        <v>31</v>
      </c>
      <c r="I44" s="147" t="s">
        <v>150</v>
      </c>
      <c r="J44" s="179" t="s">
        <v>116</v>
      </c>
      <c r="K44" s="122" t="s">
        <v>231</v>
      </c>
      <c r="L44" s="150">
        <v>43281</v>
      </c>
      <c r="M44" s="128"/>
    </row>
    <row r="45" spans="1:13" ht="33.75" customHeight="1" x14ac:dyDescent="0.2">
      <c r="A45" s="164"/>
      <c r="B45" s="173"/>
      <c r="C45" s="177"/>
      <c r="D45" s="117"/>
      <c r="E45" s="214"/>
      <c r="F45" s="239"/>
      <c r="G45" s="135"/>
      <c r="H45" s="132"/>
      <c r="I45" s="148"/>
      <c r="J45" s="180"/>
      <c r="K45" s="123"/>
      <c r="L45" s="162"/>
      <c r="M45" s="129"/>
    </row>
    <row r="46" spans="1:13" ht="33.75" customHeight="1" x14ac:dyDescent="0.2">
      <c r="A46" s="164"/>
      <c r="B46" s="173"/>
      <c r="C46" s="177"/>
      <c r="D46" s="117"/>
      <c r="E46" s="214"/>
      <c r="F46" s="239"/>
      <c r="G46" s="135"/>
      <c r="H46" s="132"/>
      <c r="I46" s="148"/>
      <c r="J46" s="180"/>
      <c r="K46" s="123"/>
      <c r="L46" s="162"/>
      <c r="M46" s="129"/>
    </row>
    <row r="47" spans="1:13" ht="33.75" customHeight="1" x14ac:dyDescent="0.2">
      <c r="A47" s="164"/>
      <c r="B47" s="173"/>
      <c r="C47" s="177"/>
      <c r="D47" s="117"/>
      <c r="E47" s="237"/>
      <c r="F47" s="240"/>
      <c r="G47" s="136"/>
      <c r="H47" s="133"/>
      <c r="I47" s="149"/>
      <c r="J47" s="181"/>
      <c r="K47" s="124"/>
      <c r="L47" s="153"/>
      <c r="M47" s="130"/>
    </row>
    <row r="48" spans="1:13" ht="96" customHeight="1" x14ac:dyDescent="0.2">
      <c r="A48" s="164"/>
      <c r="B48" s="173"/>
      <c r="C48" s="177"/>
      <c r="D48" s="117"/>
      <c r="E48" s="24" t="s">
        <v>31</v>
      </c>
      <c r="F48" s="40" t="s">
        <v>31</v>
      </c>
      <c r="G48" s="5">
        <v>190133707</v>
      </c>
      <c r="H48" s="50" t="s">
        <v>37</v>
      </c>
      <c r="I48" s="49" t="s">
        <v>151</v>
      </c>
      <c r="J48" s="34" t="s">
        <v>117</v>
      </c>
      <c r="K48" s="54" t="s">
        <v>46</v>
      </c>
      <c r="L48" s="52">
        <v>43464</v>
      </c>
      <c r="M48" s="49"/>
    </row>
    <row r="49" spans="1:99" s="6" customFormat="1" ht="141.75" customHeight="1" x14ac:dyDescent="0.2">
      <c r="A49" s="164"/>
      <c r="B49" s="173"/>
      <c r="C49" s="177"/>
      <c r="D49" s="117"/>
      <c r="E49" s="236" t="s">
        <v>47</v>
      </c>
      <c r="F49" s="238" t="s">
        <v>31</v>
      </c>
      <c r="G49" s="248">
        <v>167000000</v>
      </c>
      <c r="H49" s="131" t="s">
        <v>37</v>
      </c>
      <c r="I49" s="147" t="s">
        <v>152</v>
      </c>
      <c r="J49" s="184" t="s">
        <v>118</v>
      </c>
      <c r="K49" s="122" t="s">
        <v>232</v>
      </c>
      <c r="L49" s="150">
        <v>43464</v>
      </c>
      <c r="M49" s="128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1:99" s="6" customFormat="1" ht="20.25" customHeight="1" x14ac:dyDescent="0.2">
      <c r="A50" s="164"/>
      <c r="B50" s="173"/>
      <c r="C50" s="177"/>
      <c r="D50" s="118"/>
      <c r="E50" s="237"/>
      <c r="F50" s="240"/>
      <c r="G50" s="250"/>
      <c r="H50" s="133"/>
      <c r="I50" s="149"/>
      <c r="J50" s="186"/>
      <c r="K50" s="124"/>
      <c r="L50" s="153"/>
      <c r="M50" s="130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1:99" s="6" customFormat="1" ht="182.25" customHeight="1" x14ac:dyDescent="0.2">
      <c r="A51" s="164"/>
      <c r="B51" s="173"/>
      <c r="C51" s="177"/>
      <c r="D51" s="45" t="s">
        <v>48</v>
      </c>
      <c r="E51" s="46" t="s">
        <v>31</v>
      </c>
      <c r="F51" s="40" t="s">
        <v>31</v>
      </c>
      <c r="G51" s="53" t="s">
        <v>31</v>
      </c>
      <c r="H51" s="50" t="s">
        <v>31</v>
      </c>
      <c r="I51" s="49" t="s">
        <v>153</v>
      </c>
      <c r="J51" s="51" t="s">
        <v>119</v>
      </c>
      <c r="K51" s="54" t="s">
        <v>49</v>
      </c>
      <c r="L51" s="52">
        <v>43464</v>
      </c>
      <c r="M51" s="49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1:99" ht="51.75" customHeight="1" x14ac:dyDescent="0.2">
      <c r="A52" s="164"/>
      <c r="B52" s="173"/>
      <c r="C52" s="177" t="s">
        <v>50</v>
      </c>
      <c r="D52" s="178" t="s">
        <v>51</v>
      </c>
      <c r="E52" s="169" t="s">
        <v>31</v>
      </c>
      <c r="F52" s="170" t="s">
        <v>31</v>
      </c>
      <c r="G52" s="182">
        <v>135440000</v>
      </c>
      <c r="H52" s="183" t="s">
        <v>37</v>
      </c>
      <c r="I52" s="147" t="s">
        <v>155</v>
      </c>
      <c r="J52" s="261" t="s">
        <v>120</v>
      </c>
      <c r="K52" s="171" t="s">
        <v>52</v>
      </c>
      <c r="L52" s="150">
        <v>43464</v>
      </c>
      <c r="M52" s="147"/>
    </row>
    <row r="53" spans="1:99" ht="51.75" customHeight="1" x14ac:dyDescent="0.2">
      <c r="A53" s="164"/>
      <c r="B53" s="173"/>
      <c r="C53" s="177"/>
      <c r="D53" s="178"/>
      <c r="E53" s="169"/>
      <c r="F53" s="170"/>
      <c r="G53" s="182"/>
      <c r="H53" s="183"/>
      <c r="I53" s="148"/>
      <c r="J53" s="261"/>
      <c r="K53" s="171"/>
      <c r="L53" s="162"/>
      <c r="M53" s="148"/>
    </row>
    <row r="54" spans="1:99" ht="51.75" customHeight="1" x14ac:dyDescent="0.2">
      <c r="A54" s="164"/>
      <c r="B54" s="173"/>
      <c r="C54" s="177"/>
      <c r="D54" s="178"/>
      <c r="E54" s="169"/>
      <c r="F54" s="170"/>
      <c r="G54" s="182"/>
      <c r="H54" s="183"/>
      <c r="I54" s="149" t="s">
        <v>162</v>
      </c>
      <c r="J54" s="261"/>
      <c r="K54" s="171"/>
      <c r="L54" s="153"/>
      <c r="M54" s="149"/>
    </row>
    <row r="55" spans="1:99" ht="120.75" customHeight="1" x14ac:dyDescent="0.2">
      <c r="A55" s="164"/>
      <c r="B55" s="173"/>
      <c r="C55" s="177"/>
      <c r="D55" s="45" t="s">
        <v>53</v>
      </c>
      <c r="E55" s="46" t="s">
        <v>31</v>
      </c>
      <c r="F55" s="40" t="s">
        <v>31</v>
      </c>
      <c r="G55" s="53" t="s">
        <v>31</v>
      </c>
      <c r="H55" s="50" t="s">
        <v>31</v>
      </c>
      <c r="I55" s="49" t="s">
        <v>154</v>
      </c>
      <c r="J55" s="51" t="s">
        <v>121</v>
      </c>
      <c r="K55" s="54" t="s">
        <v>54</v>
      </c>
      <c r="L55" s="52">
        <v>43189</v>
      </c>
      <c r="M55" s="49"/>
    </row>
    <row r="56" spans="1:99" ht="102" customHeight="1" x14ac:dyDescent="0.2">
      <c r="A56" s="164"/>
      <c r="B56" s="173"/>
      <c r="C56" s="177"/>
      <c r="D56" s="116" t="s">
        <v>55</v>
      </c>
      <c r="E56" s="236" t="s">
        <v>31</v>
      </c>
      <c r="F56" s="238" t="s">
        <v>31</v>
      </c>
      <c r="G56" s="134" t="s">
        <v>56</v>
      </c>
      <c r="H56" s="131" t="s">
        <v>37</v>
      </c>
      <c r="I56" s="147" t="s">
        <v>156</v>
      </c>
      <c r="J56" s="184" t="s">
        <v>122</v>
      </c>
      <c r="K56" s="122" t="s">
        <v>57</v>
      </c>
      <c r="L56" s="150">
        <v>43464</v>
      </c>
      <c r="M56" s="128"/>
    </row>
    <row r="57" spans="1:99" ht="102" customHeight="1" x14ac:dyDescent="0.2">
      <c r="A57" s="164"/>
      <c r="B57" s="173"/>
      <c r="C57" s="177"/>
      <c r="D57" s="118"/>
      <c r="E57" s="237"/>
      <c r="F57" s="240"/>
      <c r="G57" s="136"/>
      <c r="H57" s="133"/>
      <c r="I57" s="149"/>
      <c r="J57" s="186"/>
      <c r="K57" s="124"/>
      <c r="L57" s="153"/>
      <c r="M57" s="130"/>
    </row>
    <row r="58" spans="1:99" ht="63.75" customHeight="1" x14ac:dyDescent="0.2">
      <c r="A58" s="164"/>
      <c r="B58" s="173"/>
      <c r="C58" s="175" t="s">
        <v>58</v>
      </c>
      <c r="D58" s="116" t="s">
        <v>59</v>
      </c>
      <c r="E58" s="236" t="s">
        <v>31</v>
      </c>
      <c r="F58" s="238" t="s">
        <v>31</v>
      </c>
      <c r="G58" s="134" t="s">
        <v>31</v>
      </c>
      <c r="H58" s="131" t="s">
        <v>31</v>
      </c>
      <c r="I58" s="147" t="s">
        <v>157</v>
      </c>
      <c r="J58" s="179" t="s">
        <v>123</v>
      </c>
      <c r="K58" s="122" t="s">
        <v>60</v>
      </c>
      <c r="L58" s="150">
        <v>43220</v>
      </c>
      <c r="M58" s="128"/>
    </row>
    <row r="59" spans="1:99" ht="63.75" customHeight="1" x14ac:dyDescent="0.2">
      <c r="A59" s="164"/>
      <c r="B59" s="174"/>
      <c r="C59" s="176"/>
      <c r="D59" s="118"/>
      <c r="E59" s="237"/>
      <c r="F59" s="240"/>
      <c r="G59" s="136"/>
      <c r="H59" s="133"/>
      <c r="I59" s="149"/>
      <c r="J59" s="181"/>
      <c r="K59" s="124"/>
      <c r="L59" s="153"/>
      <c r="M59" s="130"/>
    </row>
    <row r="60" spans="1:99" ht="101.25" customHeight="1" x14ac:dyDescent="0.2">
      <c r="A60" s="164"/>
      <c r="B60" s="247" t="s">
        <v>61</v>
      </c>
      <c r="C60" s="119" t="s">
        <v>62</v>
      </c>
      <c r="D60" s="116" t="s">
        <v>63</v>
      </c>
      <c r="E60" s="236" t="s">
        <v>196</v>
      </c>
      <c r="F60" s="238" t="s">
        <v>31</v>
      </c>
      <c r="G60" s="248">
        <v>167000000</v>
      </c>
      <c r="H60" s="131" t="s">
        <v>37</v>
      </c>
      <c r="I60" s="49" t="s">
        <v>158</v>
      </c>
      <c r="J60" s="31" t="s">
        <v>124</v>
      </c>
      <c r="K60" s="235" t="s">
        <v>64</v>
      </c>
      <c r="L60" s="47">
        <v>43220</v>
      </c>
      <c r="M60" s="62"/>
    </row>
    <row r="61" spans="1:99" ht="97.5" customHeight="1" x14ac:dyDescent="0.2">
      <c r="A61" s="164"/>
      <c r="B61" s="247"/>
      <c r="C61" s="120"/>
      <c r="D61" s="117"/>
      <c r="E61" s="214"/>
      <c r="F61" s="239"/>
      <c r="G61" s="249"/>
      <c r="H61" s="132"/>
      <c r="I61" s="49" t="s">
        <v>159</v>
      </c>
      <c r="J61" s="31" t="s">
        <v>125</v>
      </c>
      <c r="K61" s="235"/>
      <c r="L61" s="47">
        <v>43464</v>
      </c>
      <c r="M61" s="62"/>
    </row>
    <row r="62" spans="1:99" ht="103.5" customHeight="1" x14ac:dyDescent="0.2">
      <c r="A62" s="164"/>
      <c r="B62" s="247"/>
      <c r="C62" s="120"/>
      <c r="D62" s="117"/>
      <c r="E62" s="214"/>
      <c r="F62" s="239"/>
      <c r="G62" s="249"/>
      <c r="H62" s="132"/>
      <c r="I62" s="147" t="s">
        <v>160</v>
      </c>
      <c r="J62" s="244" t="s">
        <v>126</v>
      </c>
      <c r="K62" s="122" t="s">
        <v>65</v>
      </c>
      <c r="L62" s="154">
        <v>43464</v>
      </c>
      <c r="M62" s="157"/>
    </row>
    <row r="63" spans="1:99" x14ac:dyDescent="0.2">
      <c r="A63" s="164"/>
      <c r="B63" s="247"/>
      <c r="C63" s="120"/>
      <c r="D63" s="117"/>
      <c r="E63" s="214"/>
      <c r="F63" s="239"/>
      <c r="G63" s="249"/>
      <c r="H63" s="132"/>
      <c r="I63" s="148"/>
      <c r="J63" s="245"/>
      <c r="K63" s="123"/>
      <c r="L63" s="155"/>
      <c r="M63" s="158"/>
    </row>
    <row r="64" spans="1:99" x14ac:dyDescent="0.2">
      <c r="A64" s="164"/>
      <c r="B64" s="247"/>
      <c r="C64" s="120"/>
      <c r="D64" s="117"/>
      <c r="E64" s="214"/>
      <c r="F64" s="239"/>
      <c r="G64" s="249"/>
      <c r="H64" s="132"/>
      <c r="I64" s="148"/>
      <c r="J64" s="245"/>
      <c r="K64" s="123"/>
      <c r="L64" s="155"/>
      <c r="M64" s="158"/>
    </row>
    <row r="65" spans="1:13" x14ac:dyDescent="0.2">
      <c r="A65" s="164"/>
      <c r="B65" s="247"/>
      <c r="C65" s="120"/>
      <c r="D65" s="118"/>
      <c r="E65" s="237"/>
      <c r="F65" s="240"/>
      <c r="G65" s="250"/>
      <c r="H65" s="133"/>
      <c r="I65" s="149"/>
      <c r="J65" s="246"/>
      <c r="K65" s="124"/>
      <c r="L65" s="156"/>
      <c r="M65" s="159"/>
    </row>
    <row r="66" spans="1:13" ht="20.25" x14ac:dyDescent="0.2">
      <c r="A66" s="164"/>
      <c r="B66" s="247"/>
      <c r="C66" s="120"/>
      <c r="D66" s="178" t="s">
        <v>66</v>
      </c>
      <c r="E66" s="236" t="s">
        <v>67</v>
      </c>
      <c r="F66" s="238" t="s">
        <v>31</v>
      </c>
      <c r="G66" s="241">
        <v>160000000</v>
      </c>
      <c r="H66" s="131" t="s">
        <v>37</v>
      </c>
      <c r="I66" s="128" t="s">
        <v>161</v>
      </c>
      <c r="J66" s="125" t="s">
        <v>127</v>
      </c>
      <c r="K66" s="122" t="s">
        <v>68</v>
      </c>
      <c r="L66" s="59">
        <v>43281</v>
      </c>
      <c r="M66" s="63"/>
    </row>
    <row r="67" spans="1:13" ht="20.25" x14ac:dyDescent="0.2">
      <c r="A67" s="164"/>
      <c r="B67" s="247"/>
      <c r="C67" s="120"/>
      <c r="D67" s="178"/>
      <c r="E67" s="214"/>
      <c r="F67" s="239"/>
      <c r="G67" s="242"/>
      <c r="H67" s="132"/>
      <c r="I67" s="130"/>
      <c r="J67" s="127"/>
      <c r="K67" s="124"/>
      <c r="L67" s="102"/>
      <c r="M67" s="113"/>
    </row>
    <row r="68" spans="1:13" ht="102" customHeight="1" x14ac:dyDescent="0.2">
      <c r="A68" s="164"/>
      <c r="B68" s="247"/>
      <c r="C68" s="120"/>
      <c r="D68" s="178"/>
      <c r="E68" s="237"/>
      <c r="F68" s="240"/>
      <c r="G68" s="243"/>
      <c r="H68" s="133"/>
      <c r="I68" s="49" t="s">
        <v>162</v>
      </c>
      <c r="J68" s="31" t="s">
        <v>128</v>
      </c>
      <c r="K68" s="54" t="s">
        <v>69</v>
      </c>
      <c r="L68" s="47">
        <v>43464</v>
      </c>
      <c r="M68" s="62"/>
    </row>
    <row r="69" spans="1:13" ht="85.5" customHeight="1" x14ac:dyDescent="0.2">
      <c r="A69" s="164"/>
      <c r="B69" s="247"/>
      <c r="C69" s="120"/>
      <c r="D69" s="116" t="s">
        <v>70</v>
      </c>
      <c r="E69" s="140" t="s">
        <v>31</v>
      </c>
      <c r="F69" s="137" t="s">
        <v>31</v>
      </c>
      <c r="G69" s="134" t="s">
        <v>31</v>
      </c>
      <c r="H69" s="131" t="s">
        <v>31</v>
      </c>
      <c r="I69" s="128" t="s">
        <v>163</v>
      </c>
      <c r="J69" s="125" t="s">
        <v>129</v>
      </c>
      <c r="K69" s="122" t="s">
        <v>68</v>
      </c>
      <c r="L69" s="47">
        <v>43281</v>
      </c>
      <c r="M69" s="62"/>
    </row>
    <row r="70" spans="1:13" ht="85.5" customHeight="1" x14ac:dyDescent="0.2">
      <c r="A70" s="164"/>
      <c r="B70" s="247"/>
      <c r="C70" s="120"/>
      <c r="D70" s="117"/>
      <c r="E70" s="141"/>
      <c r="F70" s="138"/>
      <c r="G70" s="135"/>
      <c r="H70" s="132"/>
      <c r="I70" s="129"/>
      <c r="J70" s="126"/>
      <c r="K70" s="123"/>
      <c r="L70" s="103"/>
      <c r="M70" s="104"/>
    </row>
    <row r="71" spans="1:13" ht="85.5" customHeight="1" x14ac:dyDescent="0.2">
      <c r="A71" s="164"/>
      <c r="B71" s="247"/>
      <c r="C71" s="120"/>
      <c r="D71" s="117"/>
      <c r="E71" s="141"/>
      <c r="F71" s="138"/>
      <c r="G71" s="135"/>
      <c r="H71" s="132"/>
      <c r="I71" s="129"/>
      <c r="J71" s="126"/>
      <c r="K71" s="123"/>
      <c r="L71" s="103"/>
      <c r="M71" s="104"/>
    </row>
    <row r="72" spans="1:13" ht="85.5" customHeight="1" x14ac:dyDescent="0.2">
      <c r="A72" s="164"/>
      <c r="B72" s="247"/>
      <c r="C72" s="120"/>
      <c r="D72" s="117"/>
      <c r="E72" s="141"/>
      <c r="F72" s="138"/>
      <c r="G72" s="135"/>
      <c r="H72" s="132"/>
      <c r="I72" s="129"/>
      <c r="J72" s="126"/>
      <c r="K72" s="123"/>
      <c r="L72" s="103"/>
      <c r="M72" s="104"/>
    </row>
    <row r="73" spans="1:13" ht="85.5" customHeight="1" x14ac:dyDescent="0.2">
      <c r="A73" s="164"/>
      <c r="B73" s="247"/>
      <c r="C73" s="120"/>
      <c r="D73" s="117"/>
      <c r="E73" s="141"/>
      <c r="F73" s="138"/>
      <c r="G73" s="135"/>
      <c r="H73" s="132"/>
      <c r="I73" s="129"/>
      <c r="J73" s="126"/>
      <c r="K73" s="123"/>
      <c r="L73" s="103"/>
      <c r="M73" s="104"/>
    </row>
    <row r="74" spans="1:13" ht="85.5" customHeight="1" x14ac:dyDescent="0.2">
      <c r="A74" s="164"/>
      <c r="B74" s="247"/>
      <c r="C74" s="120"/>
      <c r="D74" s="117"/>
      <c r="E74" s="141"/>
      <c r="F74" s="138"/>
      <c r="G74" s="135"/>
      <c r="H74" s="132"/>
      <c r="I74" s="129"/>
      <c r="J74" s="126"/>
      <c r="K74" s="123"/>
      <c r="L74" s="103"/>
      <c r="M74" s="104"/>
    </row>
    <row r="75" spans="1:13" ht="85.5" customHeight="1" x14ac:dyDescent="0.2">
      <c r="A75" s="164"/>
      <c r="B75" s="247"/>
      <c r="C75" s="121"/>
      <c r="D75" s="118"/>
      <c r="E75" s="142"/>
      <c r="F75" s="139"/>
      <c r="G75" s="136"/>
      <c r="H75" s="133"/>
      <c r="I75" s="130"/>
      <c r="J75" s="127"/>
      <c r="K75" s="124"/>
      <c r="L75" s="103"/>
      <c r="M75" s="104"/>
    </row>
    <row r="76" spans="1:13" ht="142.5" customHeight="1" x14ac:dyDescent="0.2">
      <c r="A76" s="164"/>
      <c r="B76" s="247"/>
      <c r="C76" s="107" t="s">
        <v>71</v>
      </c>
      <c r="D76" s="108" t="s">
        <v>72</v>
      </c>
      <c r="E76" s="106" t="s">
        <v>31</v>
      </c>
      <c r="F76" s="112" t="s">
        <v>31</v>
      </c>
      <c r="G76" s="109">
        <v>135440000</v>
      </c>
      <c r="H76" s="110" t="s">
        <v>37</v>
      </c>
      <c r="I76" s="105" t="s">
        <v>164</v>
      </c>
      <c r="J76" s="32" t="s">
        <v>132</v>
      </c>
      <c r="K76" s="111" t="s">
        <v>73</v>
      </c>
      <c r="L76" s="47">
        <v>43465</v>
      </c>
      <c r="M76" s="62"/>
    </row>
    <row r="77" spans="1:13" ht="77.25" customHeight="1" x14ac:dyDescent="0.2">
      <c r="A77" s="164"/>
      <c r="B77" s="247"/>
      <c r="C77" s="48" t="s">
        <v>105</v>
      </c>
      <c r="D77" s="45" t="s">
        <v>74</v>
      </c>
      <c r="E77" s="46" t="s">
        <v>31</v>
      </c>
      <c r="F77" s="40" t="s">
        <v>31</v>
      </c>
      <c r="G77" s="53" t="s">
        <v>31</v>
      </c>
      <c r="H77" s="50" t="s">
        <v>31</v>
      </c>
      <c r="I77" s="49" t="s">
        <v>165</v>
      </c>
      <c r="J77" s="32" t="s">
        <v>131</v>
      </c>
      <c r="K77" s="54" t="s">
        <v>75</v>
      </c>
      <c r="L77" s="47" t="s">
        <v>76</v>
      </c>
      <c r="M77" s="62"/>
    </row>
    <row r="78" spans="1:13" ht="36" x14ac:dyDescent="0.2">
      <c r="A78" s="164"/>
      <c r="B78" s="247"/>
      <c r="C78" s="177" t="s">
        <v>77</v>
      </c>
      <c r="D78" s="178" t="s">
        <v>78</v>
      </c>
      <c r="E78" s="169" t="s">
        <v>31</v>
      </c>
      <c r="F78" s="170" t="s">
        <v>31</v>
      </c>
      <c r="G78" s="222" t="s">
        <v>31</v>
      </c>
      <c r="H78" s="183" t="s">
        <v>31</v>
      </c>
      <c r="I78" s="49" t="s">
        <v>166</v>
      </c>
      <c r="J78" s="31" t="s">
        <v>130</v>
      </c>
      <c r="K78" s="235" t="s">
        <v>68</v>
      </c>
      <c r="L78" s="160">
        <v>43465</v>
      </c>
      <c r="M78" s="161"/>
    </row>
    <row r="79" spans="1:13" ht="36" x14ac:dyDescent="0.2">
      <c r="A79" s="164"/>
      <c r="B79" s="247"/>
      <c r="C79" s="177"/>
      <c r="D79" s="178"/>
      <c r="E79" s="169"/>
      <c r="F79" s="170"/>
      <c r="G79" s="222"/>
      <c r="H79" s="183"/>
      <c r="I79" s="49" t="s">
        <v>167</v>
      </c>
      <c r="J79" s="31" t="s">
        <v>133</v>
      </c>
      <c r="K79" s="235"/>
      <c r="L79" s="160"/>
      <c r="M79" s="161"/>
    </row>
    <row r="80" spans="1:13" ht="101.25" x14ac:dyDescent="0.2">
      <c r="A80" s="164"/>
      <c r="B80" s="251" t="s">
        <v>79</v>
      </c>
      <c r="C80" s="177" t="s">
        <v>80</v>
      </c>
      <c r="D80" s="45" t="s">
        <v>81</v>
      </c>
      <c r="E80" s="46" t="s">
        <v>31</v>
      </c>
      <c r="F80" s="40" t="s">
        <v>31</v>
      </c>
      <c r="G80" s="53" t="s">
        <v>31</v>
      </c>
      <c r="H80" s="50" t="s">
        <v>31</v>
      </c>
      <c r="I80" s="49" t="s">
        <v>168</v>
      </c>
      <c r="J80" s="51" t="s">
        <v>134</v>
      </c>
      <c r="K80" s="54" t="s">
        <v>82</v>
      </c>
      <c r="L80" s="52">
        <v>43189</v>
      </c>
      <c r="M80" s="49"/>
    </row>
    <row r="81" spans="1:13" ht="55.5" customHeight="1" x14ac:dyDescent="0.2">
      <c r="A81" s="164"/>
      <c r="B81" s="252"/>
      <c r="C81" s="119"/>
      <c r="D81" s="116" t="s">
        <v>83</v>
      </c>
      <c r="E81" s="236" t="s">
        <v>31</v>
      </c>
      <c r="F81" s="238" t="s">
        <v>31</v>
      </c>
      <c r="G81" s="134" t="s">
        <v>31</v>
      </c>
      <c r="H81" s="131" t="s">
        <v>31</v>
      </c>
      <c r="I81" s="145" t="s">
        <v>169</v>
      </c>
      <c r="J81" s="184" t="s">
        <v>135</v>
      </c>
      <c r="K81" s="122" t="s">
        <v>84</v>
      </c>
      <c r="L81" s="150">
        <v>43281</v>
      </c>
      <c r="M81" s="128"/>
    </row>
    <row r="82" spans="1:13" ht="55.5" customHeight="1" thickBot="1" x14ac:dyDescent="0.25">
      <c r="A82" s="164"/>
      <c r="B82" s="253"/>
      <c r="C82" s="254"/>
      <c r="D82" s="255"/>
      <c r="E82" s="165"/>
      <c r="F82" s="258"/>
      <c r="G82" s="259"/>
      <c r="H82" s="260"/>
      <c r="I82" s="256"/>
      <c r="J82" s="257"/>
      <c r="K82" s="163"/>
      <c r="L82" s="151"/>
      <c r="M82" s="152"/>
    </row>
    <row r="83" spans="1:13" ht="20.25" x14ac:dyDescent="0.2">
      <c r="A83" s="38"/>
      <c r="B83" s="42"/>
      <c r="C83" s="25"/>
      <c r="D83" s="26"/>
      <c r="E83" s="39"/>
      <c r="F83" s="41"/>
      <c r="G83" s="27"/>
      <c r="H83" s="41"/>
      <c r="I83" s="41"/>
      <c r="J83" s="28"/>
      <c r="K83" s="29"/>
      <c r="L83" s="30"/>
      <c r="M83" s="41"/>
    </row>
    <row r="84" spans="1:13" ht="15" customHeight="1" x14ac:dyDescent="0.2">
      <c r="F84" s="10"/>
    </row>
    <row r="85" spans="1:13" ht="15" x14ac:dyDescent="0.2">
      <c r="B85" s="232" t="s">
        <v>85</v>
      </c>
      <c r="C85" s="232"/>
      <c r="D85" s="232"/>
      <c r="F85" s="10"/>
    </row>
    <row r="86" spans="1:13" ht="15" x14ac:dyDescent="0.2">
      <c r="B86" s="13" t="s">
        <v>86</v>
      </c>
      <c r="C86" s="233" t="s">
        <v>87</v>
      </c>
      <c r="D86" s="233"/>
      <c r="F86" s="10"/>
    </row>
    <row r="87" spans="1:13" ht="29.25" customHeight="1" x14ac:dyDescent="0.2">
      <c r="B87" s="14">
        <v>2</v>
      </c>
      <c r="C87" s="234" t="s">
        <v>225</v>
      </c>
      <c r="D87" s="234"/>
      <c r="F87" s="10"/>
    </row>
    <row r="88" spans="1:13" x14ac:dyDescent="0.2">
      <c r="B88" s="1"/>
      <c r="C88" s="1"/>
      <c r="D88" s="1"/>
      <c r="E88" s="1"/>
      <c r="F88" s="1"/>
      <c r="G88" s="1"/>
      <c r="H88" s="1"/>
      <c r="I88" s="1"/>
      <c r="K88" s="2"/>
      <c r="L88" s="1"/>
      <c r="M88" s="1"/>
    </row>
    <row r="89" spans="1:13" x14ac:dyDescent="0.2">
      <c r="B89" s="1"/>
      <c r="C89" s="1"/>
      <c r="D89" s="1"/>
      <c r="E89" s="1"/>
      <c r="F89" s="1"/>
      <c r="G89" s="1"/>
      <c r="H89" s="1"/>
      <c r="I89" s="1"/>
      <c r="K89" s="2"/>
      <c r="L89" s="1"/>
      <c r="M89" s="1"/>
    </row>
    <row r="90" spans="1:13" x14ac:dyDescent="0.2">
      <c r="B90" s="1"/>
      <c r="C90" s="1"/>
      <c r="D90" s="1"/>
      <c r="E90" s="1"/>
      <c r="F90" s="1"/>
      <c r="G90" s="1"/>
      <c r="H90" s="1"/>
      <c r="I90" s="1"/>
      <c r="K90" s="2"/>
      <c r="L90" s="1"/>
      <c r="M90" s="1"/>
    </row>
    <row r="91" spans="1:13" x14ac:dyDescent="0.2">
      <c r="B91" s="1"/>
      <c r="C91" s="1"/>
      <c r="D91" s="1"/>
      <c r="E91" s="1"/>
      <c r="F91" s="1"/>
      <c r="G91" s="1"/>
      <c r="H91" s="1"/>
      <c r="I91" s="1"/>
      <c r="K91" s="2"/>
      <c r="L91" s="1"/>
      <c r="M91" s="1"/>
    </row>
    <row r="92" spans="1:13" x14ac:dyDescent="0.2">
      <c r="B92" s="1"/>
      <c r="C92" s="1"/>
      <c r="D92" s="1"/>
      <c r="E92" s="1"/>
      <c r="F92" s="1"/>
      <c r="G92" s="1"/>
      <c r="H92" s="1"/>
      <c r="I92" s="1"/>
      <c r="K92" s="2"/>
      <c r="L92" s="1"/>
      <c r="M92" s="1"/>
    </row>
    <row r="93" spans="1:13" x14ac:dyDescent="0.2">
      <c r="B93" s="1"/>
      <c r="C93" s="1"/>
      <c r="D93" s="1"/>
      <c r="E93" s="1"/>
      <c r="F93" s="1"/>
      <c r="G93" s="1"/>
      <c r="H93" s="1"/>
      <c r="I93" s="1"/>
      <c r="K93" s="2"/>
      <c r="L93" s="1"/>
      <c r="M93" s="1"/>
    </row>
    <row r="94" spans="1:13" x14ac:dyDescent="0.2">
      <c r="B94" s="1"/>
      <c r="C94" s="1"/>
      <c r="D94" s="1"/>
      <c r="E94" s="1"/>
      <c r="F94" s="1"/>
      <c r="G94" s="1"/>
      <c r="H94" s="1"/>
      <c r="I94" s="1"/>
      <c r="K94" s="2"/>
      <c r="L94" s="1"/>
      <c r="M94" s="1"/>
    </row>
    <row r="95" spans="1:13" x14ac:dyDescent="0.2">
      <c r="B95" s="1"/>
      <c r="C95" s="1"/>
      <c r="D95" s="1"/>
      <c r="E95" s="1"/>
      <c r="F95" s="1"/>
      <c r="G95" s="1"/>
      <c r="H95" s="1"/>
      <c r="I95" s="1"/>
      <c r="K95" s="2"/>
      <c r="L95" s="1"/>
      <c r="M95" s="1"/>
    </row>
    <row r="96" spans="1:13" x14ac:dyDescent="0.2">
      <c r="B96" s="1"/>
      <c r="C96" s="1"/>
      <c r="D96" s="1"/>
      <c r="E96" s="1"/>
      <c r="F96" s="1"/>
      <c r="G96" s="1"/>
      <c r="H96" s="1"/>
      <c r="I96" s="1"/>
      <c r="K96" s="2"/>
      <c r="L96" s="1"/>
      <c r="M96" s="1"/>
    </row>
    <row r="97" spans="2:13" x14ac:dyDescent="0.2">
      <c r="B97" s="1"/>
      <c r="C97" s="1"/>
      <c r="D97" s="1"/>
      <c r="E97" s="1"/>
      <c r="F97" s="1"/>
      <c r="G97" s="1"/>
      <c r="H97" s="1"/>
      <c r="I97" s="1"/>
      <c r="K97" s="2"/>
      <c r="L97" s="1"/>
      <c r="M97" s="1"/>
    </row>
    <row r="98" spans="2:13" x14ac:dyDescent="0.2">
      <c r="B98" s="1"/>
      <c r="C98" s="1"/>
      <c r="D98" s="1"/>
      <c r="E98" s="1"/>
      <c r="F98" s="1"/>
      <c r="G98" s="1"/>
      <c r="H98" s="1"/>
      <c r="I98" s="1"/>
      <c r="K98" s="2"/>
      <c r="L98" s="1"/>
      <c r="M98" s="1"/>
    </row>
    <row r="99" spans="2:13" x14ac:dyDescent="0.2">
      <c r="B99" s="1"/>
      <c r="C99" s="1"/>
      <c r="D99" s="1"/>
      <c r="E99" s="1"/>
      <c r="F99" s="1"/>
      <c r="G99" s="1"/>
      <c r="H99" s="1"/>
      <c r="I99" s="1"/>
      <c r="K99" s="2"/>
      <c r="L99" s="1"/>
      <c r="M99" s="1"/>
    </row>
    <row r="100" spans="2:13" x14ac:dyDescent="0.2">
      <c r="B100" s="1"/>
      <c r="C100" s="1"/>
      <c r="D100" s="1"/>
      <c r="E100" s="1"/>
      <c r="F100" s="1"/>
      <c r="G100" s="1"/>
      <c r="H100" s="1"/>
      <c r="I100" s="1"/>
      <c r="K100" s="2"/>
      <c r="L100" s="1"/>
      <c r="M100" s="1"/>
    </row>
    <row r="101" spans="2:13" x14ac:dyDescent="0.2">
      <c r="B101" s="1"/>
      <c r="C101" s="1"/>
      <c r="D101" s="1"/>
      <c r="E101" s="1"/>
      <c r="F101" s="1"/>
      <c r="G101" s="1"/>
      <c r="H101" s="1"/>
      <c r="I101" s="1"/>
      <c r="K101" s="2"/>
      <c r="L101" s="1"/>
      <c r="M101" s="1"/>
    </row>
    <row r="102" spans="2:13" x14ac:dyDescent="0.2">
      <c r="B102" s="1"/>
      <c r="C102" s="1"/>
      <c r="D102" s="1"/>
      <c r="E102" s="1"/>
      <c r="F102" s="1"/>
      <c r="G102" s="1"/>
      <c r="H102" s="1"/>
      <c r="I102" s="1"/>
      <c r="K102" s="2"/>
      <c r="L102" s="1"/>
      <c r="M102" s="1"/>
    </row>
    <row r="103" spans="2:13" x14ac:dyDescent="0.2">
      <c r="B103" s="1"/>
      <c r="C103" s="1"/>
      <c r="D103" s="1"/>
      <c r="E103" s="1"/>
      <c r="F103" s="1"/>
      <c r="G103" s="1"/>
      <c r="H103" s="1"/>
      <c r="I103" s="1"/>
      <c r="K103" s="2"/>
      <c r="L103" s="1"/>
      <c r="M103" s="1"/>
    </row>
    <row r="104" spans="2:13" x14ac:dyDescent="0.2">
      <c r="B104" s="1"/>
      <c r="C104" s="1"/>
      <c r="D104" s="1"/>
      <c r="E104" s="1"/>
      <c r="F104" s="1"/>
      <c r="G104" s="1"/>
      <c r="H104" s="1"/>
      <c r="I104" s="1"/>
      <c r="K104" s="2"/>
      <c r="L104" s="1"/>
      <c r="M104" s="1"/>
    </row>
    <row r="105" spans="2:13" x14ac:dyDescent="0.2">
      <c r="B105" s="1"/>
      <c r="C105" s="1"/>
      <c r="D105" s="1"/>
      <c r="E105" s="1"/>
      <c r="F105" s="1"/>
      <c r="G105" s="1"/>
      <c r="H105" s="1"/>
      <c r="I105" s="1"/>
      <c r="K105" s="2"/>
      <c r="L105" s="1"/>
      <c r="M105" s="1"/>
    </row>
    <row r="106" spans="2:13" x14ac:dyDescent="0.2">
      <c r="B106" s="1"/>
      <c r="C106" s="1"/>
      <c r="D106" s="1"/>
      <c r="E106" s="1"/>
      <c r="F106" s="1"/>
      <c r="G106" s="1"/>
      <c r="H106" s="1"/>
      <c r="I106" s="1"/>
      <c r="K106" s="2"/>
      <c r="L106" s="1"/>
      <c r="M106" s="1"/>
    </row>
    <row r="107" spans="2:13" x14ac:dyDescent="0.2">
      <c r="B107" s="1"/>
      <c r="C107" s="1"/>
      <c r="D107" s="1"/>
      <c r="E107" s="1"/>
      <c r="F107" s="1"/>
      <c r="G107" s="1"/>
      <c r="H107" s="1"/>
      <c r="I107" s="1"/>
      <c r="K107" s="2"/>
      <c r="L107" s="1"/>
      <c r="M107" s="1"/>
    </row>
    <row r="108" spans="2:13" x14ac:dyDescent="0.2">
      <c r="B108" s="1"/>
      <c r="C108" s="1"/>
      <c r="D108" s="1"/>
      <c r="E108" s="1"/>
      <c r="F108" s="1"/>
      <c r="G108" s="1"/>
      <c r="H108" s="1"/>
      <c r="I108" s="1"/>
      <c r="K108" s="2"/>
      <c r="L108" s="1"/>
      <c r="M108" s="1"/>
    </row>
    <row r="109" spans="2:13" x14ac:dyDescent="0.2">
      <c r="B109" s="1"/>
      <c r="C109" s="1"/>
      <c r="D109" s="1"/>
      <c r="E109" s="1"/>
      <c r="F109" s="1"/>
      <c r="G109" s="1"/>
      <c r="H109" s="1"/>
      <c r="I109" s="1"/>
      <c r="K109" s="2"/>
      <c r="L109" s="1"/>
      <c r="M109" s="1"/>
    </row>
    <row r="110" spans="2:13" x14ac:dyDescent="0.2">
      <c r="B110" s="1"/>
      <c r="C110" s="1"/>
      <c r="D110" s="1"/>
      <c r="E110" s="1"/>
      <c r="F110" s="1"/>
      <c r="G110" s="1"/>
      <c r="H110" s="1"/>
      <c r="I110" s="1"/>
      <c r="K110" s="2"/>
      <c r="L110" s="1"/>
      <c r="M110" s="1"/>
    </row>
    <row r="111" spans="2:13" x14ac:dyDescent="0.2">
      <c r="B111" s="1"/>
      <c r="C111" s="1"/>
      <c r="D111" s="1"/>
      <c r="E111" s="1"/>
      <c r="F111" s="1"/>
      <c r="G111" s="1"/>
      <c r="H111" s="1"/>
      <c r="I111" s="1"/>
      <c r="K111" s="2"/>
      <c r="L111" s="1"/>
      <c r="M111" s="1"/>
    </row>
    <row r="112" spans="2:13" x14ac:dyDescent="0.2">
      <c r="B112" s="1"/>
      <c r="C112" s="1"/>
      <c r="D112" s="1"/>
      <c r="E112" s="1"/>
      <c r="F112" s="1"/>
      <c r="G112" s="1"/>
      <c r="H112" s="1"/>
      <c r="I112" s="1"/>
      <c r="K112" s="2"/>
      <c r="L112" s="1"/>
      <c r="M112" s="1"/>
    </row>
    <row r="113" spans="2:13" x14ac:dyDescent="0.2">
      <c r="B113" s="1"/>
      <c r="C113" s="1"/>
      <c r="D113" s="1"/>
      <c r="E113" s="1"/>
      <c r="F113" s="1"/>
      <c r="G113" s="1"/>
      <c r="H113" s="1"/>
      <c r="I113" s="1"/>
      <c r="K113" s="2"/>
      <c r="L113" s="1"/>
      <c r="M113" s="1"/>
    </row>
    <row r="114" spans="2:13" x14ac:dyDescent="0.2">
      <c r="B114" s="1"/>
      <c r="C114" s="1"/>
      <c r="D114" s="1"/>
      <c r="E114" s="1"/>
      <c r="F114" s="1"/>
      <c r="G114" s="1"/>
      <c r="H114" s="1"/>
      <c r="I114" s="1"/>
      <c r="K114" s="2"/>
      <c r="L114" s="1"/>
      <c r="M114" s="1"/>
    </row>
    <row r="115" spans="2:13" x14ac:dyDescent="0.2">
      <c r="B115" s="1"/>
      <c r="C115" s="1"/>
      <c r="D115" s="1"/>
      <c r="E115" s="1"/>
      <c r="F115" s="1"/>
      <c r="G115" s="1"/>
      <c r="H115" s="1"/>
      <c r="I115" s="1"/>
      <c r="K115" s="2"/>
      <c r="L115" s="1"/>
      <c r="M115" s="1"/>
    </row>
    <row r="116" spans="2:13" x14ac:dyDescent="0.2">
      <c r="B116" s="1"/>
      <c r="C116" s="1"/>
      <c r="D116" s="1"/>
      <c r="E116" s="1"/>
      <c r="F116" s="1"/>
      <c r="G116" s="1"/>
      <c r="H116" s="1"/>
      <c r="I116" s="1"/>
      <c r="K116" s="2"/>
      <c r="L116" s="1"/>
      <c r="M116" s="1"/>
    </row>
    <row r="117" spans="2:13" x14ac:dyDescent="0.2">
      <c r="B117" s="1"/>
      <c r="C117" s="1"/>
      <c r="D117" s="1"/>
      <c r="E117" s="1"/>
      <c r="F117" s="1"/>
      <c r="G117" s="1"/>
      <c r="H117" s="1"/>
      <c r="I117" s="1"/>
      <c r="K117" s="2"/>
      <c r="L117" s="1"/>
      <c r="M117" s="1"/>
    </row>
    <row r="118" spans="2:13" x14ac:dyDescent="0.2">
      <c r="B118" s="1"/>
      <c r="C118" s="1"/>
      <c r="D118" s="1"/>
      <c r="E118" s="1"/>
      <c r="F118" s="1"/>
      <c r="G118" s="1"/>
      <c r="H118" s="1"/>
      <c r="I118" s="1"/>
      <c r="K118" s="2"/>
      <c r="L118" s="1"/>
      <c r="M118" s="1"/>
    </row>
    <row r="119" spans="2:13" x14ac:dyDescent="0.2">
      <c r="B119" s="1"/>
      <c r="C119" s="1"/>
      <c r="D119" s="1"/>
      <c r="E119" s="1"/>
      <c r="F119" s="1"/>
      <c r="G119" s="1"/>
      <c r="H119" s="1"/>
      <c r="I119" s="1"/>
      <c r="K119" s="2"/>
      <c r="L119" s="1"/>
      <c r="M119" s="1"/>
    </row>
    <row r="120" spans="2:13" x14ac:dyDescent="0.2">
      <c r="B120" s="1"/>
      <c r="C120" s="1"/>
      <c r="D120" s="1"/>
      <c r="E120" s="1"/>
      <c r="F120" s="1"/>
      <c r="G120" s="1"/>
      <c r="H120" s="1"/>
      <c r="I120" s="1"/>
      <c r="K120" s="2"/>
      <c r="L120" s="1"/>
      <c r="M120" s="1"/>
    </row>
    <row r="121" spans="2:13" x14ac:dyDescent="0.2">
      <c r="B121" s="1"/>
      <c r="C121" s="1"/>
      <c r="D121" s="1"/>
      <c r="E121" s="1"/>
      <c r="F121" s="1"/>
      <c r="G121" s="1"/>
      <c r="H121" s="1"/>
      <c r="I121" s="1"/>
      <c r="K121" s="2"/>
      <c r="L121" s="1"/>
      <c r="M121" s="1"/>
    </row>
    <row r="122" spans="2:13" x14ac:dyDescent="0.2">
      <c r="B122" s="1"/>
      <c r="C122" s="1"/>
      <c r="D122" s="1"/>
      <c r="E122" s="1"/>
      <c r="F122" s="1"/>
      <c r="G122" s="1"/>
      <c r="H122" s="1"/>
      <c r="I122" s="1"/>
      <c r="K122" s="2"/>
      <c r="L122" s="1"/>
      <c r="M122" s="1"/>
    </row>
    <row r="123" spans="2:13" x14ac:dyDescent="0.2">
      <c r="B123" s="1"/>
      <c r="C123" s="1"/>
      <c r="D123" s="1"/>
      <c r="E123" s="1"/>
      <c r="F123" s="1"/>
      <c r="G123" s="1"/>
      <c r="H123" s="1"/>
      <c r="I123" s="1"/>
      <c r="K123" s="2"/>
      <c r="L123" s="1"/>
      <c r="M123" s="1"/>
    </row>
    <row r="124" spans="2:13" x14ac:dyDescent="0.2">
      <c r="B124" s="1"/>
      <c r="C124" s="1"/>
      <c r="D124" s="1"/>
      <c r="E124" s="1"/>
      <c r="F124" s="1"/>
      <c r="G124" s="1"/>
      <c r="H124" s="1"/>
      <c r="I124" s="1"/>
      <c r="K124" s="2"/>
      <c r="L124" s="1"/>
      <c r="M124" s="1"/>
    </row>
    <row r="125" spans="2:13" x14ac:dyDescent="0.2">
      <c r="B125" s="1"/>
      <c r="C125" s="1"/>
      <c r="D125" s="1"/>
      <c r="E125" s="1"/>
      <c r="F125" s="1"/>
      <c r="G125" s="1"/>
      <c r="H125" s="1"/>
      <c r="I125" s="1"/>
      <c r="K125" s="2"/>
      <c r="L125" s="1"/>
      <c r="M125" s="1"/>
    </row>
    <row r="126" spans="2:13" x14ac:dyDescent="0.2">
      <c r="B126" s="1"/>
      <c r="C126" s="1"/>
      <c r="D126" s="1"/>
      <c r="E126" s="1"/>
      <c r="F126" s="1"/>
      <c r="G126" s="1"/>
      <c r="H126" s="1"/>
      <c r="I126" s="1"/>
      <c r="K126" s="2"/>
      <c r="L126" s="1"/>
      <c r="M126" s="1"/>
    </row>
    <row r="127" spans="2:13" x14ac:dyDescent="0.2">
      <c r="B127" s="1"/>
      <c r="C127" s="1"/>
      <c r="D127" s="1"/>
      <c r="E127" s="1"/>
      <c r="F127" s="1"/>
      <c r="G127" s="1"/>
      <c r="H127" s="1"/>
      <c r="I127" s="1"/>
      <c r="K127" s="2"/>
      <c r="L127" s="1"/>
      <c r="M127" s="1"/>
    </row>
    <row r="128" spans="2:13" x14ac:dyDescent="0.2">
      <c r="B128" s="1"/>
      <c r="C128" s="1"/>
      <c r="D128" s="1"/>
      <c r="E128" s="1"/>
      <c r="F128" s="1"/>
      <c r="G128" s="1"/>
      <c r="H128" s="1"/>
      <c r="I128" s="1"/>
      <c r="K128" s="2"/>
      <c r="L128" s="1"/>
      <c r="M128" s="1"/>
    </row>
    <row r="129" spans="2:13" x14ac:dyDescent="0.2">
      <c r="B129" s="1"/>
      <c r="C129" s="1"/>
      <c r="D129" s="1"/>
      <c r="E129" s="1"/>
      <c r="F129" s="1"/>
      <c r="G129" s="1"/>
      <c r="H129" s="1"/>
      <c r="I129" s="1"/>
      <c r="K129" s="2"/>
      <c r="L129" s="1"/>
      <c r="M129" s="1"/>
    </row>
    <row r="130" spans="2:13" x14ac:dyDescent="0.2">
      <c r="B130" s="1"/>
      <c r="C130" s="1"/>
      <c r="D130" s="1"/>
      <c r="E130" s="1"/>
      <c r="F130" s="1"/>
      <c r="G130" s="1"/>
      <c r="H130" s="1"/>
      <c r="I130" s="1"/>
      <c r="K130" s="2"/>
      <c r="L130" s="1"/>
      <c r="M130" s="1"/>
    </row>
    <row r="131" spans="2:13" x14ac:dyDescent="0.2">
      <c r="B131" s="1"/>
      <c r="C131" s="1"/>
      <c r="D131" s="1"/>
      <c r="E131" s="1"/>
      <c r="F131" s="1"/>
      <c r="G131" s="1"/>
      <c r="H131" s="1"/>
      <c r="I131" s="1"/>
      <c r="K131" s="2"/>
      <c r="L131" s="1"/>
      <c r="M131" s="1"/>
    </row>
    <row r="132" spans="2:13" x14ac:dyDescent="0.2">
      <c r="B132" s="1"/>
      <c r="C132" s="1"/>
      <c r="D132" s="1"/>
      <c r="E132" s="1"/>
      <c r="F132" s="1"/>
      <c r="G132" s="1"/>
      <c r="H132" s="1"/>
      <c r="I132" s="1"/>
      <c r="K132" s="2"/>
      <c r="L132" s="1"/>
      <c r="M132" s="1"/>
    </row>
    <row r="133" spans="2:13" x14ac:dyDescent="0.2">
      <c r="B133" s="1"/>
      <c r="C133" s="1"/>
      <c r="D133" s="1"/>
      <c r="E133" s="1"/>
      <c r="F133" s="1"/>
      <c r="G133" s="1"/>
      <c r="H133" s="1"/>
      <c r="I133" s="1"/>
      <c r="K133" s="2"/>
      <c r="L133" s="1"/>
      <c r="M133" s="1"/>
    </row>
    <row r="134" spans="2:13" x14ac:dyDescent="0.2">
      <c r="B134" s="1"/>
      <c r="C134" s="1"/>
      <c r="D134" s="1"/>
      <c r="E134" s="1"/>
      <c r="F134" s="1"/>
      <c r="G134" s="1"/>
      <c r="H134" s="1"/>
      <c r="I134" s="1"/>
      <c r="K134" s="2"/>
      <c r="L134" s="1"/>
      <c r="M134" s="1"/>
    </row>
    <row r="135" spans="2:13" x14ac:dyDescent="0.2">
      <c r="B135" s="1"/>
      <c r="C135" s="1"/>
      <c r="D135" s="1"/>
      <c r="E135" s="1"/>
      <c r="F135" s="1"/>
      <c r="G135" s="1"/>
      <c r="H135" s="1"/>
      <c r="I135" s="1"/>
      <c r="K135" s="2"/>
      <c r="L135" s="1"/>
      <c r="M135" s="1"/>
    </row>
    <row r="136" spans="2:13" x14ac:dyDescent="0.2">
      <c r="B136" s="1"/>
      <c r="C136" s="1"/>
      <c r="D136" s="1"/>
      <c r="E136" s="1"/>
      <c r="F136" s="1"/>
      <c r="G136" s="1"/>
      <c r="H136" s="1"/>
      <c r="I136" s="1"/>
      <c r="K136" s="2"/>
      <c r="L136" s="1"/>
      <c r="M136" s="1"/>
    </row>
    <row r="137" spans="2:13" x14ac:dyDescent="0.2">
      <c r="B137" s="1"/>
      <c r="C137" s="1"/>
      <c r="D137" s="1"/>
      <c r="E137" s="1"/>
      <c r="F137" s="1"/>
      <c r="G137" s="1"/>
      <c r="H137" s="1"/>
      <c r="I137" s="1"/>
      <c r="K137" s="2"/>
      <c r="L137" s="1"/>
      <c r="M137" s="1"/>
    </row>
    <row r="138" spans="2:13" x14ac:dyDescent="0.2">
      <c r="B138" s="1"/>
      <c r="C138" s="1"/>
      <c r="D138" s="1"/>
      <c r="E138" s="1"/>
      <c r="F138" s="1"/>
      <c r="G138" s="1"/>
      <c r="H138" s="1"/>
      <c r="I138" s="1"/>
      <c r="K138" s="2"/>
      <c r="L138" s="1"/>
      <c r="M138" s="1"/>
    </row>
    <row r="139" spans="2:13" x14ac:dyDescent="0.2">
      <c r="B139" s="1"/>
      <c r="C139" s="1"/>
      <c r="D139" s="1"/>
      <c r="E139" s="1"/>
      <c r="F139" s="1"/>
      <c r="G139" s="1"/>
      <c r="H139" s="1"/>
      <c r="I139" s="1"/>
      <c r="K139" s="2"/>
      <c r="L139" s="1"/>
      <c r="M139" s="1"/>
    </row>
    <row r="140" spans="2:13" x14ac:dyDescent="0.2">
      <c r="B140" s="1"/>
      <c r="C140" s="1"/>
      <c r="D140" s="1"/>
      <c r="E140" s="1"/>
      <c r="F140" s="1"/>
      <c r="G140" s="1"/>
      <c r="H140" s="1"/>
      <c r="I140" s="1"/>
      <c r="K140" s="2"/>
      <c r="L140" s="1"/>
      <c r="M140" s="1"/>
    </row>
    <row r="141" spans="2:13" x14ac:dyDescent="0.2">
      <c r="B141" s="1"/>
      <c r="C141" s="1"/>
      <c r="D141" s="1"/>
      <c r="E141" s="1"/>
      <c r="F141" s="1"/>
      <c r="G141" s="1"/>
      <c r="H141" s="1"/>
      <c r="I141" s="1"/>
      <c r="K141" s="2"/>
      <c r="L141" s="1"/>
      <c r="M141" s="1"/>
    </row>
    <row r="142" spans="2:13" x14ac:dyDescent="0.2">
      <c r="B142" s="1"/>
      <c r="C142" s="1"/>
      <c r="D142" s="1"/>
      <c r="E142" s="1"/>
      <c r="F142" s="1"/>
      <c r="G142" s="1"/>
      <c r="H142" s="1"/>
      <c r="I142" s="1"/>
      <c r="K142" s="2"/>
      <c r="L142" s="1"/>
      <c r="M142" s="1"/>
    </row>
    <row r="143" spans="2:13" x14ac:dyDescent="0.2">
      <c r="B143" s="1"/>
      <c r="C143" s="1"/>
      <c r="D143" s="1"/>
      <c r="E143" s="1"/>
      <c r="F143" s="1"/>
      <c r="G143" s="1"/>
      <c r="H143" s="1"/>
      <c r="I143" s="1"/>
      <c r="K143" s="2"/>
      <c r="L143" s="1"/>
      <c r="M143" s="1"/>
    </row>
    <row r="144" spans="2:13" x14ac:dyDescent="0.2">
      <c r="B144" s="1"/>
      <c r="C144" s="1"/>
      <c r="D144" s="1"/>
      <c r="E144" s="1"/>
      <c r="F144" s="1"/>
      <c r="G144" s="1"/>
      <c r="H144" s="1"/>
      <c r="I144" s="1"/>
      <c r="K144" s="2"/>
      <c r="L144" s="1"/>
      <c r="M144" s="1"/>
    </row>
    <row r="145" spans="2:13" x14ac:dyDescent="0.2">
      <c r="B145" s="1"/>
      <c r="C145" s="1"/>
      <c r="D145" s="1"/>
      <c r="E145" s="1"/>
      <c r="F145" s="1"/>
      <c r="G145" s="1"/>
      <c r="H145" s="1"/>
      <c r="I145" s="1"/>
      <c r="K145" s="2"/>
      <c r="L145" s="1"/>
      <c r="M145" s="1"/>
    </row>
    <row r="146" spans="2:13" x14ac:dyDescent="0.2">
      <c r="B146" s="1"/>
      <c r="C146" s="1"/>
      <c r="D146" s="1"/>
      <c r="E146" s="1"/>
      <c r="F146" s="1"/>
      <c r="G146" s="1"/>
      <c r="H146" s="1"/>
      <c r="I146" s="1"/>
      <c r="K146" s="2"/>
      <c r="L146" s="1"/>
      <c r="M146" s="1"/>
    </row>
    <row r="147" spans="2:13" x14ac:dyDescent="0.2">
      <c r="B147" s="1"/>
      <c r="C147" s="1"/>
      <c r="D147" s="1"/>
      <c r="E147" s="1"/>
      <c r="F147" s="1"/>
      <c r="G147" s="1"/>
      <c r="H147" s="1"/>
      <c r="I147" s="1"/>
      <c r="K147" s="2"/>
      <c r="L147" s="1"/>
      <c r="M147" s="1"/>
    </row>
    <row r="148" spans="2:13" x14ac:dyDescent="0.2">
      <c r="B148" s="1"/>
      <c r="C148" s="1"/>
      <c r="D148" s="1"/>
      <c r="E148" s="1"/>
      <c r="F148" s="1"/>
      <c r="G148" s="1"/>
      <c r="H148" s="1"/>
      <c r="I148" s="1"/>
      <c r="K148" s="2"/>
      <c r="L148" s="1"/>
      <c r="M148" s="1"/>
    </row>
    <row r="149" spans="2:13" x14ac:dyDescent="0.2">
      <c r="B149" s="1"/>
      <c r="C149" s="1"/>
      <c r="D149" s="1"/>
      <c r="E149" s="1"/>
      <c r="F149" s="1"/>
      <c r="G149" s="1"/>
      <c r="H149" s="1"/>
      <c r="I149" s="1"/>
      <c r="K149" s="2"/>
      <c r="L149" s="1"/>
      <c r="M149" s="1"/>
    </row>
    <row r="150" spans="2:13" x14ac:dyDescent="0.2">
      <c r="B150" s="1"/>
      <c r="C150" s="1"/>
      <c r="D150" s="1"/>
      <c r="E150" s="1"/>
      <c r="F150" s="1"/>
      <c r="G150" s="1"/>
      <c r="H150" s="1"/>
      <c r="I150" s="1"/>
      <c r="K150" s="2"/>
      <c r="L150" s="1"/>
      <c r="M150" s="1"/>
    </row>
    <row r="151" spans="2:13" x14ac:dyDescent="0.2">
      <c r="B151" s="1"/>
      <c r="C151" s="1"/>
      <c r="D151" s="1"/>
      <c r="E151" s="1"/>
      <c r="F151" s="1"/>
      <c r="G151" s="1"/>
      <c r="H151" s="1"/>
      <c r="I151" s="1"/>
      <c r="K151" s="2"/>
      <c r="L151" s="1"/>
      <c r="M151" s="1"/>
    </row>
    <row r="152" spans="2:13" x14ac:dyDescent="0.2">
      <c r="B152" s="1"/>
      <c r="C152" s="1"/>
      <c r="D152" s="1"/>
      <c r="E152" s="1"/>
      <c r="F152" s="1"/>
      <c r="G152" s="1"/>
      <c r="H152" s="1"/>
      <c r="I152" s="1"/>
      <c r="K152" s="2"/>
      <c r="L152" s="1"/>
      <c r="M152" s="1"/>
    </row>
    <row r="153" spans="2:13" x14ac:dyDescent="0.2">
      <c r="B153" s="1"/>
      <c r="C153" s="1"/>
      <c r="D153" s="1"/>
      <c r="E153" s="1"/>
      <c r="F153" s="1"/>
      <c r="G153" s="1"/>
      <c r="H153" s="1"/>
      <c r="I153" s="1"/>
      <c r="K153" s="2"/>
      <c r="L153" s="1"/>
      <c r="M153" s="1"/>
    </row>
    <row r="154" spans="2:13" x14ac:dyDescent="0.2">
      <c r="B154" s="1"/>
      <c r="C154" s="1"/>
      <c r="D154" s="1"/>
      <c r="E154" s="1"/>
      <c r="F154" s="1"/>
      <c r="G154" s="1"/>
      <c r="H154" s="1"/>
      <c r="I154" s="1"/>
      <c r="K154" s="2"/>
      <c r="L154" s="1"/>
      <c r="M154" s="1"/>
    </row>
    <row r="155" spans="2:13" x14ac:dyDescent="0.2">
      <c r="B155" s="1"/>
      <c r="C155" s="1"/>
      <c r="D155" s="1"/>
      <c r="E155" s="1"/>
      <c r="F155" s="1"/>
      <c r="G155" s="1"/>
      <c r="H155" s="1"/>
      <c r="I155" s="1"/>
      <c r="K155" s="2"/>
      <c r="L155" s="1"/>
      <c r="M155" s="1"/>
    </row>
    <row r="156" spans="2:13" x14ac:dyDescent="0.2">
      <c r="B156" s="1"/>
      <c r="C156" s="1"/>
      <c r="D156" s="1"/>
      <c r="E156" s="1"/>
      <c r="F156" s="1"/>
      <c r="G156" s="1"/>
      <c r="H156" s="1"/>
      <c r="I156" s="1"/>
      <c r="K156" s="2"/>
      <c r="L156" s="1"/>
      <c r="M156" s="1"/>
    </row>
    <row r="157" spans="2:13" x14ac:dyDescent="0.2">
      <c r="B157" s="1"/>
      <c r="C157" s="1"/>
      <c r="D157" s="1"/>
      <c r="E157" s="1"/>
      <c r="F157" s="1"/>
      <c r="G157" s="1"/>
      <c r="H157" s="1"/>
      <c r="I157" s="1"/>
      <c r="K157" s="2"/>
      <c r="L157" s="1"/>
      <c r="M157" s="1"/>
    </row>
    <row r="158" spans="2:13" x14ac:dyDescent="0.2">
      <c r="B158" s="1"/>
      <c r="C158" s="1"/>
      <c r="D158" s="1"/>
      <c r="E158" s="1"/>
      <c r="F158" s="1"/>
      <c r="G158" s="1"/>
      <c r="H158" s="1"/>
      <c r="I158" s="1"/>
      <c r="K158" s="2"/>
      <c r="L158" s="1"/>
      <c r="M158" s="1"/>
    </row>
    <row r="159" spans="2:13" x14ac:dyDescent="0.2">
      <c r="B159" s="1"/>
      <c r="C159" s="1"/>
      <c r="D159" s="1"/>
      <c r="E159" s="1"/>
      <c r="F159" s="1"/>
      <c r="G159" s="1"/>
      <c r="H159" s="1"/>
      <c r="I159" s="1"/>
      <c r="K159" s="2"/>
      <c r="L159" s="1"/>
      <c r="M159" s="1"/>
    </row>
    <row r="160" spans="2:13" x14ac:dyDescent="0.2">
      <c r="B160" s="1"/>
      <c r="C160" s="1"/>
      <c r="D160" s="1"/>
      <c r="E160" s="1"/>
      <c r="F160" s="1"/>
      <c r="G160" s="1"/>
      <c r="H160" s="1"/>
      <c r="I160" s="1"/>
      <c r="K160" s="2"/>
      <c r="L160" s="1"/>
      <c r="M160" s="1"/>
    </row>
    <row r="161" spans="2:13" x14ac:dyDescent="0.2">
      <c r="B161" s="1"/>
      <c r="C161" s="1"/>
      <c r="D161" s="1"/>
      <c r="E161" s="1"/>
      <c r="F161" s="1"/>
      <c r="G161" s="1"/>
      <c r="H161" s="1"/>
      <c r="I161" s="1"/>
      <c r="K161" s="2"/>
      <c r="L161" s="1"/>
      <c r="M161" s="1"/>
    </row>
    <row r="162" spans="2:13" x14ac:dyDescent="0.2">
      <c r="B162" s="1"/>
      <c r="C162" s="1"/>
      <c r="D162" s="1"/>
      <c r="E162" s="1"/>
      <c r="F162" s="1"/>
      <c r="G162" s="1"/>
      <c r="H162" s="1"/>
      <c r="I162" s="1"/>
      <c r="K162" s="2"/>
      <c r="L162" s="1"/>
      <c r="M162" s="1"/>
    </row>
    <row r="163" spans="2:13" x14ac:dyDescent="0.2">
      <c r="B163" s="1"/>
      <c r="C163" s="1"/>
      <c r="D163" s="1"/>
      <c r="E163" s="1"/>
      <c r="F163" s="1"/>
      <c r="G163" s="1"/>
      <c r="H163" s="1"/>
      <c r="I163" s="1"/>
      <c r="K163" s="2"/>
      <c r="L163" s="1"/>
      <c r="M163" s="1"/>
    </row>
    <row r="164" spans="2:13" x14ac:dyDescent="0.2">
      <c r="B164" s="1"/>
      <c r="C164" s="1"/>
      <c r="D164" s="1"/>
      <c r="E164" s="1"/>
      <c r="F164" s="1"/>
      <c r="G164" s="1"/>
      <c r="H164" s="1"/>
      <c r="I164" s="1"/>
      <c r="K164" s="2"/>
      <c r="L164" s="1"/>
      <c r="M164" s="1"/>
    </row>
    <row r="165" spans="2:13" x14ac:dyDescent="0.2">
      <c r="B165" s="1"/>
      <c r="C165" s="1"/>
      <c r="D165" s="1"/>
      <c r="E165" s="1"/>
      <c r="F165" s="1"/>
      <c r="G165" s="1"/>
      <c r="H165" s="1"/>
      <c r="I165" s="1"/>
      <c r="K165" s="2"/>
      <c r="L165" s="1"/>
      <c r="M165" s="1"/>
    </row>
    <row r="166" spans="2:13" x14ac:dyDescent="0.2">
      <c r="B166" s="1"/>
      <c r="C166" s="1"/>
      <c r="D166" s="1"/>
      <c r="E166" s="1"/>
      <c r="F166" s="1"/>
      <c r="G166" s="1"/>
      <c r="H166" s="1"/>
      <c r="I166" s="1"/>
      <c r="K166" s="2"/>
      <c r="L166" s="1"/>
      <c r="M166" s="1"/>
    </row>
    <row r="167" spans="2:13" x14ac:dyDescent="0.2">
      <c r="B167" s="1"/>
      <c r="C167" s="1"/>
      <c r="D167" s="1"/>
      <c r="E167" s="1"/>
      <c r="F167" s="1"/>
      <c r="G167" s="1"/>
      <c r="H167" s="1"/>
      <c r="I167" s="1"/>
      <c r="K167" s="2"/>
      <c r="L167" s="1"/>
      <c r="M167" s="1"/>
    </row>
    <row r="168" spans="2:13" x14ac:dyDescent="0.2">
      <c r="B168" s="1"/>
      <c r="C168" s="1"/>
      <c r="D168" s="1"/>
      <c r="E168" s="1"/>
      <c r="F168" s="1"/>
      <c r="G168" s="1"/>
      <c r="H168" s="1"/>
      <c r="I168" s="1"/>
      <c r="K168" s="2"/>
      <c r="L168" s="1"/>
      <c r="M168" s="1"/>
    </row>
    <row r="169" spans="2:13" x14ac:dyDescent="0.2">
      <c r="B169" s="1"/>
      <c r="C169" s="1"/>
      <c r="D169" s="1"/>
      <c r="E169" s="1"/>
      <c r="F169" s="1"/>
      <c r="G169" s="1"/>
      <c r="H169" s="1"/>
      <c r="I169" s="1"/>
      <c r="K169" s="2"/>
      <c r="L169" s="1"/>
      <c r="M169" s="1"/>
    </row>
    <row r="170" spans="2:13" x14ac:dyDescent="0.2">
      <c r="B170" s="1"/>
      <c r="C170" s="1"/>
      <c r="D170" s="1"/>
      <c r="E170" s="1"/>
      <c r="F170" s="1"/>
      <c r="G170" s="1"/>
      <c r="H170" s="1"/>
      <c r="I170" s="1"/>
      <c r="K170" s="2"/>
      <c r="L170" s="1"/>
      <c r="M170" s="1"/>
    </row>
    <row r="171" spans="2:13" x14ac:dyDescent="0.2">
      <c r="B171" s="1"/>
      <c r="C171" s="1"/>
      <c r="D171" s="1"/>
      <c r="E171" s="1"/>
      <c r="F171" s="1"/>
      <c r="G171" s="1"/>
      <c r="H171" s="1"/>
      <c r="I171" s="1"/>
      <c r="K171" s="2"/>
      <c r="L171" s="1"/>
      <c r="M171" s="1"/>
    </row>
    <row r="172" spans="2:13" x14ac:dyDescent="0.2">
      <c r="B172" s="1"/>
      <c r="C172" s="1"/>
      <c r="D172" s="1"/>
      <c r="E172" s="1"/>
      <c r="F172" s="1"/>
      <c r="G172" s="1"/>
      <c r="H172" s="1"/>
      <c r="I172" s="1"/>
      <c r="K172" s="2"/>
      <c r="L172" s="1"/>
      <c r="M172" s="1"/>
    </row>
    <row r="173" spans="2:13" x14ac:dyDescent="0.2">
      <c r="B173" s="1"/>
      <c r="C173" s="1"/>
      <c r="D173" s="1"/>
      <c r="E173" s="1"/>
      <c r="F173" s="1"/>
      <c r="G173" s="1"/>
      <c r="H173" s="1"/>
      <c r="I173" s="1"/>
      <c r="K173" s="2"/>
      <c r="L173" s="1"/>
      <c r="M173" s="1"/>
    </row>
    <row r="174" spans="2:13" x14ac:dyDescent="0.2">
      <c r="B174" s="1"/>
      <c r="C174" s="1"/>
      <c r="D174" s="1"/>
      <c r="E174" s="1"/>
      <c r="F174" s="1"/>
      <c r="G174" s="1"/>
      <c r="H174" s="1"/>
      <c r="I174" s="1"/>
      <c r="K174" s="2"/>
      <c r="L174" s="1"/>
      <c r="M174" s="1"/>
    </row>
    <row r="175" spans="2:13" x14ac:dyDescent="0.2">
      <c r="B175" s="1"/>
      <c r="C175" s="1"/>
      <c r="D175" s="1"/>
      <c r="E175" s="1"/>
      <c r="F175" s="1"/>
      <c r="G175" s="1"/>
      <c r="H175" s="1"/>
      <c r="I175" s="1"/>
      <c r="K175" s="2"/>
      <c r="L175" s="1"/>
      <c r="M175" s="1"/>
    </row>
    <row r="176" spans="2:13" x14ac:dyDescent="0.2">
      <c r="B176" s="1"/>
      <c r="C176" s="1"/>
      <c r="D176" s="1"/>
      <c r="E176" s="1"/>
      <c r="F176" s="1"/>
      <c r="G176" s="1"/>
      <c r="H176" s="1"/>
      <c r="I176" s="1"/>
      <c r="K176" s="2"/>
      <c r="L176" s="1"/>
      <c r="M176" s="1"/>
    </row>
    <row r="177" spans="2:13" x14ac:dyDescent="0.2">
      <c r="B177" s="1"/>
      <c r="C177" s="1"/>
      <c r="D177" s="1"/>
      <c r="E177" s="1"/>
      <c r="F177" s="1"/>
      <c r="G177" s="1"/>
      <c r="H177" s="1"/>
      <c r="I177" s="1"/>
      <c r="K177" s="2"/>
      <c r="L177" s="1"/>
      <c r="M177" s="1"/>
    </row>
    <row r="178" spans="2:13" x14ac:dyDescent="0.2">
      <c r="B178" s="1"/>
      <c r="C178" s="1"/>
      <c r="D178" s="1"/>
      <c r="E178" s="1"/>
      <c r="F178" s="1"/>
      <c r="G178" s="1"/>
      <c r="H178" s="1"/>
      <c r="I178" s="1"/>
      <c r="K178" s="2"/>
      <c r="L178" s="1"/>
      <c r="M178" s="1"/>
    </row>
    <row r="179" spans="2:13" x14ac:dyDescent="0.2">
      <c r="B179" s="1"/>
      <c r="C179" s="1"/>
      <c r="D179" s="1"/>
      <c r="E179" s="1"/>
      <c r="F179" s="1"/>
      <c r="G179" s="1"/>
      <c r="H179" s="1"/>
      <c r="I179" s="1"/>
      <c r="K179" s="2"/>
      <c r="L179" s="1"/>
      <c r="M179" s="1"/>
    </row>
    <row r="180" spans="2:13" x14ac:dyDescent="0.2">
      <c r="B180" s="1"/>
      <c r="C180" s="1"/>
      <c r="D180" s="1"/>
      <c r="E180" s="1"/>
      <c r="F180" s="1"/>
      <c r="G180" s="1"/>
      <c r="H180" s="1"/>
      <c r="I180" s="1"/>
      <c r="K180" s="2"/>
      <c r="L180" s="1"/>
      <c r="M180" s="1"/>
    </row>
    <row r="181" spans="2:13" x14ac:dyDescent="0.2">
      <c r="B181" s="1"/>
      <c r="C181" s="1"/>
      <c r="D181" s="1"/>
      <c r="E181" s="1"/>
      <c r="F181" s="1"/>
      <c r="G181" s="1"/>
      <c r="H181" s="1"/>
      <c r="I181" s="1"/>
      <c r="K181" s="2"/>
      <c r="L181" s="1"/>
      <c r="M181" s="1"/>
    </row>
    <row r="182" spans="2:13" x14ac:dyDescent="0.2">
      <c r="B182" s="1"/>
      <c r="C182" s="1"/>
      <c r="D182" s="1"/>
      <c r="E182" s="1"/>
      <c r="F182" s="1"/>
      <c r="G182" s="1"/>
      <c r="H182" s="1"/>
      <c r="I182" s="1"/>
      <c r="K182" s="2"/>
      <c r="L182" s="1"/>
      <c r="M182" s="1"/>
    </row>
    <row r="183" spans="2:13" x14ac:dyDescent="0.2">
      <c r="B183" s="1"/>
      <c r="C183" s="1"/>
      <c r="D183" s="1"/>
      <c r="E183" s="1"/>
      <c r="F183" s="1"/>
      <c r="G183" s="1"/>
      <c r="H183" s="1"/>
      <c r="I183" s="1"/>
      <c r="K183" s="2"/>
      <c r="L183" s="1"/>
      <c r="M183" s="1"/>
    </row>
    <row r="184" spans="2:13" x14ac:dyDescent="0.2">
      <c r="B184" s="1"/>
      <c r="C184" s="1"/>
      <c r="D184" s="1"/>
      <c r="E184" s="1"/>
      <c r="F184" s="1"/>
      <c r="G184" s="1"/>
      <c r="H184" s="1"/>
      <c r="I184" s="1"/>
      <c r="K184" s="2"/>
      <c r="L184" s="1"/>
      <c r="M184" s="1"/>
    </row>
  </sheetData>
  <dataConsolidate/>
  <mergeCells count="194">
    <mergeCell ref="E21:E23"/>
    <mergeCell ref="F21:F23"/>
    <mergeCell ref="I21:I23"/>
    <mergeCell ref="J21:J23"/>
    <mergeCell ref="I52:I54"/>
    <mergeCell ref="I28:I29"/>
    <mergeCell ref="I30:I36"/>
    <mergeCell ref="I44:I47"/>
    <mergeCell ref="K14:K18"/>
    <mergeCell ref="K21:K23"/>
    <mergeCell ref="K39:K43"/>
    <mergeCell ref="K44:K47"/>
    <mergeCell ref="K52:K54"/>
    <mergeCell ref="J28:J29"/>
    <mergeCell ref="J30:J36"/>
    <mergeCell ref="K49:K50"/>
    <mergeCell ref="K24:K29"/>
    <mergeCell ref="K30:K36"/>
    <mergeCell ref="G49:G50"/>
    <mergeCell ref="H49:H50"/>
    <mergeCell ref="E49:E50"/>
    <mergeCell ref="D38:D43"/>
    <mergeCell ref="I40:I43"/>
    <mergeCell ref="J40:J43"/>
    <mergeCell ref="D44:D50"/>
    <mergeCell ref="J11:J12"/>
    <mergeCell ref="J14:J18"/>
    <mergeCell ref="D19:D20"/>
    <mergeCell ref="E38:E43"/>
    <mergeCell ref="F38:F43"/>
    <mergeCell ref="E44:E47"/>
    <mergeCell ref="F44:F47"/>
    <mergeCell ref="F49:F50"/>
    <mergeCell ref="H44:H47"/>
    <mergeCell ref="I11:I12"/>
    <mergeCell ref="I14:I18"/>
    <mergeCell ref="I49:I50"/>
    <mergeCell ref="J49:J50"/>
    <mergeCell ref="G21:G23"/>
    <mergeCell ref="H21:H23"/>
    <mergeCell ref="G38:G43"/>
    <mergeCell ref="H38:H43"/>
    <mergeCell ref="I58:I59"/>
    <mergeCell ref="D56:D57"/>
    <mergeCell ref="I56:I57"/>
    <mergeCell ref="J56:J57"/>
    <mergeCell ref="H56:H57"/>
    <mergeCell ref="E58:E59"/>
    <mergeCell ref="F58:F59"/>
    <mergeCell ref="G58:G59"/>
    <mergeCell ref="H58:H59"/>
    <mergeCell ref="E56:E57"/>
    <mergeCell ref="F56:F57"/>
    <mergeCell ref="E78:E79"/>
    <mergeCell ref="F78:F79"/>
    <mergeCell ref="D81:D82"/>
    <mergeCell ref="I81:I82"/>
    <mergeCell ref="J81:J82"/>
    <mergeCell ref="E81:E82"/>
    <mergeCell ref="F81:F82"/>
    <mergeCell ref="G81:G82"/>
    <mergeCell ref="H81:H82"/>
    <mergeCell ref="B85:D85"/>
    <mergeCell ref="C86:D86"/>
    <mergeCell ref="C87:D87"/>
    <mergeCell ref="G78:G79"/>
    <mergeCell ref="H78:H79"/>
    <mergeCell ref="K60:K61"/>
    <mergeCell ref="D66:D68"/>
    <mergeCell ref="E66:E68"/>
    <mergeCell ref="F66:F68"/>
    <mergeCell ref="G66:G68"/>
    <mergeCell ref="H66:H68"/>
    <mergeCell ref="K78:K79"/>
    <mergeCell ref="I62:I65"/>
    <mergeCell ref="J62:J65"/>
    <mergeCell ref="B60:B79"/>
    <mergeCell ref="D60:D65"/>
    <mergeCell ref="E60:E65"/>
    <mergeCell ref="F60:F65"/>
    <mergeCell ref="C78:C79"/>
    <mergeCell ref="D78:D79"/>
    <mergeCell ref="G60:G65"/>
    <mergeCell ref="H60:H65"/>
    <mergeCell ref="B80:B82"/>
    <mergeCell ref="C80:C82"/>
    <mergeCell ref="B1:J1"/>
    <mergeCell ref="B2:C4"/>
    <mergeCell ref="D2:K2"/>
    <mergeCell ref="L19:L20"/>
    <mergeCell ref="M19:M20"/>
    <mergeCell ref="L2:M2"/>
    <mergeCell ref="D3:K3"/>
    <mergeCell ref="L3:M3"/>
    <mergeCell ref="K10:K12"/>
    <mergeCell ref="L10:L13"/>
    <mergeCell ref="M10:M13"/>
    <mergeCell ref="E19:E20"/>
    <mergeCell ref="F19:F20"/>
    <mergeCell ref="G19:G20"/>
    <mergeCell ref="H19:H20"/>
    <mergeCell ref="G10:G18"/>
    <mergeCell ref="H10:H18"/>
    <mergeCell ref="L4:M4"/>
    <mergeCell ref="B5:J5"/>
    <mergeCell ref="B6:M6"/>
    <mergeCell ref="C19:C23"/>
    <mergeCell ref="D10:D13"/>
    <mergeCell ref="M14:M18"/>
    <mergeCell ref="M21:M23"/>
    <mergeCell ref="K56:K57"/>
    <mergeCell ref="K58:K59"/>
    <mergeCell ref="K62:K65"/>
    <mergeCell ref="B7:J7"/>
    <mergeCell ref="B8:B9"/>
    <mergeCell ref="C8:C9"/>
    <mergeCell ref="D8:D9"/>
    <mergeCell ref="E8:E9"/>
    <mergeCell ref="L8:L9"/>
    <mergeCell ref="F8:F9"/>
    <mergeCell ref="G8:H8"/>
    <mergeCell ref="J8:J9"/>
    <mergeCell ref="K8:K9"/>
    <mergeCell ref="D24:D37"/>
    <mergeCell ref="E24:E37"/>
    <mergeCell ref="F24:F37"/>
    <mergeCell ref="D21:D23"/>
    <mergeCell ref="L52:L54"/>
    <mergeCell ref="G52:G54"/>
    <mergeCell ref="H52:H54"/>
    <mergeCell ref="J52:J54"/>
    <mergeCell ref="D58:D59"/>
    <mergeCell ref="C24:C43"/>
    <mergeCell ref="J58:J59"/>
    <mergeCell ref="K81:K82"/>
    <mergeCell ref="A4:A82"/>
    <mergeCell ref="D4:K4"/>
    <mergeCell ref="B10:B18"/>
    <mergeCell ref="E10:E18"/>
    <mergeCell ref="F10:F18"/>
    <mergeCell ref="K19:K20"/>
    <mergeCell ref="D14:D18"/>
    <mergeCell ref="B19:B59"/>
    <mergeCell ref="C58:C59"/>
    <mergeCell ref="G56:G57"/>
    <mergeCell ref="C52:C57"/>
    <mergeCell ref="D52:D54"/>
    <mergeCell ref="E52:E54"/>
    <mergeCell ref="F52:F54"/>
    <mergeCell ref="C44:C51"/>
    <mergeCell ref="J44:J47"/>
    <mergeCell ref="C10:C13"/>
    <mergeCell ref="C14:C18"/>
    <mergeCell ref="G24:G37"/>
    <mergeCell ref="H24:H37"/>
    <mergeCell ref="G44:G47"/>
    <mergeCell ref="I24:I27"/>
    <mergeCell ref="J24:J27"/>
    <mergeCell ref="M8:M9"/>
    <mergeCell ref="M30:M37"/>
    <mergeCell ref="L30:L37"/>
    <mergeCell ref="M52:M54"/>
    <mergeCell ref="L81:L82"/>
    <mergeCell ref="M81:M82"/>
    <mergeCell ref="M49:M50"/>
    <mergeCell ref="L56:L57"/>
    <mergeCell ref="M56:M57"/>
    <mergeCell ref="L58:L59"/>
    <mergeCell ref="M58:M59"/>
    <mergeCell ref="L62:L65"/>
    <mergeCell ref="M62:M65"/>
    <mergeCell ref="L78:L79"/>
    <mergeCell ref="M78:M79"/>
    <mergeCell ref="M24:M29"/>
    <mergeCell ref="M38:M43"/>
    <mergeCell ref="M44:M47"/>
    <mergeCell ref="L14:L18"/>
    <mergeCell ref="L21:L23"/>
    <mergeCell ref="L24:L29"/>
    <mergeCell ref="L38:L43"/>
    <mergeCell ref="L44:L47"/>
    <mergeCell ref="L49:L50"/>
    <mergeCell ref="D69:D75"/>
    <mergeCell ref="C60:C75"/>
    <mergeCell ref="K69:K75"/>
    <mergeCell ref="J69:J75"/>
    <mergeCell ref="I69:I75"/>
    <mergeCell ref="H69:H75"/>
    <mergeCell ref="G69:G75"/>
    <mergeCell ref="F69:F75"/>
    <mergeCell ref="E69:E75"/>
    <mergeCell ref="I66:I67"/>
    <mergeCell ref="J66:J67"/>
    <mergeCell ref="K66:K67"/>
  </mergeCells>
  <pageMargins left="0.7" right="0.7" top="0.75" bottom="0.75" header="0.3" footer="0.3"/>
  <pageSetup paperSize="5" scale="52" fitToHeight="0" orientation="landscape" r:id="rId1"/>
  <rowBreaks count="3" manualBreakCount="3">
    <brk id="23" max="16383" man="1"/>
    <brk id="59" max="16383" man="1"/>
    <brk id="79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44"/>
  <sheetViews>
    <sheetView tabSelected="1" zoomScale="60" zoomScaleNormal="60" zoomScaleSheetLayoutView="40" workbookViewId="0">
      <selection activeCell="S31" sqref="S31:T31"/>
    </sheetView>
  </sheetViews>
  <sheetFormatPr baseColWidth="10" defaultRowHeight="14.25" x14ac:dyDescent="0.2"/>
  <cols>
    <col min="1" max="1" width="2.5703125" style="18" customWidth="1"/>
    <col min="2" max="2" width="24.7109375" style="18" customWidth="1"/>
    <col min="3" max="3" width="39.140625" style="18" customWidth="1"/>
    <col min="4" max="4" width="61.28515625" style="18" customWidth="1"/>
    <col min="5" max="5" width="71" style="18" bestFit="1" customWidth="1"/>
    <col min="6" max="6" width="63.5703125" style="18" bestFit="1" customWidth="1"/>
    <col min="7" max="7" width="15.7109375" style="21" customWidth="1"/>
    <col min="8" max="9" width="55.7109375" style="18" customWidth="1"/>
    <col min="10" max="10" width="35.7109375" style="18" bestFit="1" customWidth="1"/>
    <col min="11" max="11" width="25.7109375" style="18" customWidth="1"/>
    <col min="12" max="12" width="24.42578125" style="18" hidden="1" customWidth="1"/>
    <col min="13" max="16" width="14" style="18" hidden="1" customWidth="1"/>
    <col min="17" max="17" width="23.42578125" style="18" hidden="1" customWidth="1"/>
    <col min="18" max="18" width="26.28515625" style="18" hidden="1" customWidth="1"/>
    <col min="19" max="19" width="9.5703125" style="22" customWidth="1"/>
    <col min="20" max="20" width="21.28515625" style="18" customWidth="1"/>
    <col min="21" max="21" width="42.7109375" style="23" customWidth="1"/>
    <col min="22" max="16384" width="11.42578125" style="18"/>
  </cols>
  <sheetData>
    <row r="1" spans="1:21" ht="15" thickBot="1" x14ac:dyDescent="0.25"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</row>
    <row r="2" spans="1:21" ht="36" customHeight="1" thickBot="1" x14ac:dyDescent="0.25">
      <c r="B2" s="267"/>
      <c r="C2" s="268"/>
      <c r="D2" s="273" t="s">
        <v>0</v>
      </c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5"/>
      <c r="S2" s="276" t="s">
        <v>228</v>
      </c>
      <c r="T2" s="277"/>
      <c r="U2" s="278"/>
    </row>
    <row r="3" spans="1:21" ht="36" customHeight="1" thickBot="1" x14ac:dyDescent="0.25">
      <c r="B3" s="269"/>
      <c r="C3" s="270"/>
      <c r="D3" s="273" t="s">
        <v>88</v>
      </c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5"/>
      <c r="S3" s="279" t="s">
        <v>229</v>
      </c>
      <c r="T3" s="280"/>
      <c r="U3" s="281"/>
    </row>
    <row r="4" spans="1:21" s="19" customFormat="1" ht="36" customHeight="1" thickBot="1" x14ac:dyDescent="0.25">
      <c r="A4" s="282"/>
      <c r="B4" s="271"/>
      <c r="C4" s="272"/>
      <c r="D4" s="273" t="s">
        <v>4</v>
      </c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  <c r="P4" s="274"/>
      <c r="Q4" s="274"/>
      <c r="R4" s="275"/>
      <c r="S4" s="283" t="s">
        <v>230</v>
      </c>
      <c r="T4" s="284"/>
      <c r="U4" s="285"/>
    </row>
    <row r="5" spans="1:21" s="19" customFormat="1" ht="14.25" customHeight="1" thickBot="1" x14ac:dyDescent="0.25">
      <c r="A5" s="282"/>
      <c r="B5" s="286"/>
      <c r="C5" s="286"/>
      <c r="D5" s="286"/>
      <c r="E5" s="286"/>
      <c r="F5" s="286"/>
      <c r="G5" s="286"/>
      <c r="H5" s="286"/>
      <c r="I5" s="286"/>
      <c r="J5" s="286"/>
      <c r="K5" s="286"/>
      <c r="L5" s="286"/>
      <c r="M5" s="286"/>
      <c r="N5" s="286"/>
      <c r="O5" s="286"/>
      <c r="P5" s="286"/>
      <c r="Q5" s="286"/>
      <c r="R5" s="286"/>
      <c r="S5" s="286"/>
      <c r="T5" s="286"/>
      <c r="U5" s="286"/>
    </row>
    <row r="6" spans="1:21" s="70" customFormat="1" ht="28.5" thickBot="1" x14ac:dyDescent="0.45">
      <c r="A6" s="282"/>
      <c r="B6" s="287" t="s">
        <v>6</v>
      </c>
      <c r="C6" s="288"/>
      <c r="D6" s="288"/>
      <c r="E6" s="288"/>
      <c r="F6" s="288"/>
      <c r="G6" s="288"/>
      <c r="H6" s="288"/>
      <c r="I6" s="288"/>
      <c r="J6" s="288"/>
      <c r="K6" s="288"/>
      <c r="L6" s="288"/>
      <c r="M6" s="288"/>
      <c r="N6" s="288"/>
      <c r="O6" s="288"/>
      <c r="P6" s="288"/>
      <c r="Q6" s="288"/>
      <c r="R6" s="288"/>
      <c r="S6" s="288"/>
      <c r="T6" s="288"/>
      <c r="U6" s="288"/>
    </row>
    <row r="7" spans="1:21" s="70" customFormat="1" ht="28.5" thickBot="1" x14ac:dyDescent="0.45">
      <c r="A7" s="282"/>
      <c r="B7" s="287" t="s">
        <v>194</v>
      </c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288"/>
      <c r="O7" s="288"/>
      <c r="P7" s="288"/>
      <c r="Q7" s="288"/>
      <c r="R7" s="288"/>
      <c r="S7" s="288"/>
      <c r="T7" s="288"/>
      <c r="U7" s="289"/>
    </row>
    <row r="8" spans="1:21" s="19" customFormat="1" ht="7.5" customHeight="1" thickBot="1" x14ac:dyDescent="0.25">
      <c r="A8" s="282"/>
      <c r="B8" s="290"/>
      <c r="C8" s="290"/>
      <c r="D8" s="290"/>
      <c r="E8" s="290"/>
      <c r="F8" s="290"/>
      <c r="G8" s="290"/>
      <c r="H8" s="290"/>
      <c r="I8" s="290"/>
      <c r="J8" s="290"/>
      <c r="K8" s="290"/>
      <c r="L8" s="290"/>
      <c r="M8" s="290"/>
      <c r="N8" s="290"/>
      <c r="O8" s="290"/>
      <c r="P8" s="290"/>
      <c r="Q8" s="290"/>
      <c r="R8" s="290"/>
      <c r="S8" s="290"/>
      <c r="T8" s="290"/>
      <c r="U8" s="290"/>
    </row>
    <row r="9" spans="1:21" s="69" customFormat="1" ht="21.75" customHeight="1" x14ac:dyDescent="0.3">
      <c r="A9" s="282"/>
      <c r="B9" s="291" t="s">
        <v>7</v>
      </c>
      <c r="C9" s="293" t="s">
        <v>8</v>
      </c>
      <c r="D9" s="295" t="s">
        <v>9</v>
      </c>
      <c r="E9" s="301" t="s">
        <v>89</v>
      </c>
      <c r="F9" s="303" t="s">
        <v>11</v>
      </c>
      <c r="G9" s="301" t="s">
        <v>90</v>
      </c>
      <c r="H9" s="303"/>
      <c r="I9" s="305" t="s">
        <v>91</v>
      </c>
      <c r="J9" s="297" t="s">
        <v>92</v>
      </c>
      <c r="K9" s="297" t="s">
        <v>15</v>
      </c>
      <c r="L9" s="297" t="s">
        <v>93</v>
      </c>
      <c r="M9" s="297" t="s">
        <v>94</v>
      </c>
      <c r="N9" s="297"/>
      <c r="O9" s="297"/>
      <c r="P9" s="297"/>
      <c r="Q9" s="297" t="s">
        <v>95</v>
      </c>
      <c r="R9" s="297" t="s">
        <v>96</v>
      </c>
      <c r="S9" s="297" t="s">
        <v>97</v>
      </c>
      <c r="T9" s="297"/>
      <c r="U9" s="299" t="s">
        <v>98</v>
      </c>
    </row>
    <row r="10" spans="1:21" s="69" customFormat="1" ht="60" customHeight="1" thickBot="1" x14ac:dyDescent="0.35">
      <c r="A10" s="282"/>
      <c r="B10" s="292"/>
      <c r="C10" s="294"/>
      <c r="D10" s="296"/>
      <c r="E10" s="302"/>
      <c r="F10" s="304"/>
      <c r="G10" s="78" t="s">
        <v>99</v>
      </c>
      <c r="H10" s="92" t="s">
        <v>100</v>
      </c>
      <c r="I10" s="306"/>
      <c r="J10" s="298"/>
      <c r="K10" s="298"/>
      <c r="L10" s="298"/>
      <c r="M10" s="79" t="s">
        <v>101</v>
      </c>
      <c r="N10" s="79" t="s">
        <v>102</v>
      </c>
      <c r="O10" s="79" t="s">
        <v>103</v>
      </c>
      <c r="P10" s="79" t="s">
        <v>104</v>
      </c>
      <c r="Q10" s="298"/>
      <c r="R10" s="298"/>
      <c r="S10" s="298"/>
      <c r="T10" s="298"/>
      <c r="U10" s="300"/>
    </row>
    <row r="11" spans="1:21" s="69" customFormat="1" ht="60.75" hidden="1" x14ac:dyDescent="0.3">
      <c r="B11" s="310" t="str">
        <f>'PLAN ACCIÓN GENERAL 2018'!B10</f>
        <v>EE1. GENERACIÓN DE VALOR</v>
      </c>
      <c r="C11" s="313" t="str">
        <f>'PLAN ACCIÓN GENERAL 2018'!C10</f>
        <v>OE1. Mejorar la confianza y credibilidad de la entidad</v>
      </c>
      <c r="D11" s="315" t="str">
        <f>'PLAN ACCIÓN GENERAL 2018'!D10</f>
        <v>E1. Adoptar la estrategia de senado abierto bajo los lineamientos de la alianza para el gobierno abierto.</v>
      </c>
      <c r="E11" s="317" t="str">
        <f>'PLAN ACCIÓN GENERAL 2018'!E10</f>
        <v xml:space="preserve">Implementación  de estrategias participación de la sociedad en la actividad legislativa del senado de la república, a nivel nacional. </v>
      </c>
      <c r="F11" s="319" t="str">
        <f>'PLAN ACCIÓN GENERAL 2018'!F10</f>
        <v>Implementar estrategias de participación, entre la sociedad y el Senado de la República, en la actividad legislativa.</v>
      </c>
      <c r="G11" s="72" t="str">
        <f>'PLAN ACCIÓN GENERAL 2018'!I10</f>
        <v>A1.</v>
      </c>
      <c r="H11" s="93" t="str">
        <f>'PLAN ACCIÓN GENERAL 2018'!J10</f>
        <v xml:space="preserve">Promover estrategias para la participacion ciudadana en la actividad legislativa. </v>
      </c>
      <c r="I11" s="97" t="s">
        <v>31</v>
      </c>
      <c r="J11" s="73" t="s">
        <v>31</v>
      </c>
      <c r="K11" s="73" t="s">
        <v>31</v>
      </c>
      <c r="L11" s="80"/>
      <c r="M11" s="80"/>
      <c r="N11" s="80"/>
      <c r="O11" s="80"/>
      <c r="P11" s="80"/>
      <c r="Q11" s="80"/>
      <c r="R11" s="80"/>
      <c r="S11" s="307"/>
      <c r="T11" s="307"/>
      <c r="U11" s="81"/>
    </row>
    <row r="12" spans="1:21" s="69" customFormat="1" ht="48.75" hidden="1" customHeight="1" x14ac:dyDescent="0.3">
      <c r="B12" s="311"/>
      <c r="C12" s="314"/>
      <c r="D12" s="316"/>
      <c r="E12" s="169"/>
      <c r="F12" s="320"/>
      <c r="G12" s="308" t="str">
        <f>'PLAN ACCIÓN GENERAL 2018'!I11</f>
        <v>A2.</v>
      </c>
      <c r="H12" s="183" t="str">
        <f>'PLAN ACCIÓN GENERAL 2018'!J11</f>
        <v>Promover mecanismos legales para reglamentar la rendicion de cuentas de los Senadores.</v>
      </c>
      <c r="I12" s="98" t="s">
        <v>31</v>
      </c>
      <c r="J12" s="35" t="s">
        <v>31</v>
      </c>
      <c r="K12" s="35" t="s">
        <v>31</v>
      </c>
      <c r="L12" s="82"/>
      <c r="M12" s="82"/>
      <c r="N12" s="82"/>
      <c r="O12" s="82"/>
      <c r="P12" s="82"/>
      <c r="Q12" s="82"/>
      <c r="R12" s="82"/>
      <c r="S12" s="309"/>
      <c r="T12" s="309"/>
      <c r="U12" s="83"/>
    </row>
    <row r="13" spans="1:21" s="69" customFormat="1" ht="61.5" hidden="1" customHeight="1" x14ac:dyDescent="0.3">
      <c r="B13" s="311"/>
      <c r="C13" s="314"/>
      <c r="D13" s="316"/>
      <c r="E13" s="169"/>
      <c r="F13" s="320"/>
      <c r="G13" s="308"/>
      <c r="H13" s="183"/>
      <c r="I13" s="98" t="s">
        <v>31</v>
      </c>
      <c r="J13" s="35" t="s">
        <v>31</v>
      </c>
      <c r="K13" s="35" t="s">
        <v>31</v>
      </c>
      <c r="L13" s="82"/>
      <c r="M13" s="82"/>
      <c r="N13" s="82"/>
      <c r="O13" s="82"/>
      <c r="P13" s="82"/>
      <c r="Q13" s="82"/>
      <c r="R13" s="82"/>
      <c r="S13" s="309"/>
      <c r="T13" s="309"/>
      <c r="U13" s="83"/>
    </row>
    <row r="14" spans="1:21" s="69" customFormat="1" ht="137.25" hidden="1" customHeight="1" x14ac:dyDescent="0.3">
      <c r="B14" s="311"/>
      <c r="C14" s="314"/>
      <c r="D14" s="316"/>
      <c r="E14" s="169"/>
      <c r="F14" s="320"/>
      <c r="G14" s="71" t="str">
        <f>'PLAN ACCIÓN GENERAL 2018'!I13</f>
        <v>A3.</v>
      </c>
      <c r="H14" s="67" t="str">
        <f>'PLAN ACCIÓN GENERAL 2018'!J13</f>
        <v>Ejecutar Segundo Plan por un Congreso Abierto y Transparente.</v>
      </c>
      <c r="I14" s="98" t="s">
        <v>31</v>
      </c>
      <c r="J14" s="35" t="s">
        <v>31</v>
      </c>
      <c r="K14" s="35" t="s">
        <v>31</v>
      </c>
      <c r="L14" s="82"/>
      <c r="M14" s="82"/>
      <c r="N14" s="82"/>
      <c r="O14" s="82"/>
      <c r="P14" s="82"/>
      <c r="Q14" s="82"/>
      <c r="R14" s="82"/>
      <c r="S14" s="309"/>
      <c r="T14" s="309"/>
      <c r="U14" s="83"/>
    </row>
    <row r="15" spans="1:21" s="69" customFormat="1" ht="137.25" hidden="1" customHeight="1" x14ac:dyDescent="0.3">
      <c r="B15" s="311"/>
      <c r="C15" s="314" t="str">
        <f>'PLAN ACCIÓN GENERAL 2018'!C14</f>
        <v>OE2. Contribuir al desarrollo sostenible de la paz del país</v>
      </c>
      <c r="D15" s="316" t="str">
        <f>'PLAN ACCIÓN GENERAL 2018'!D14</f>
        <v>E2. Visibilizar la gestión del Senado de la República en la consolidación de la paz.</v>
      </c>
      <c r="E15" s="169"/>
      <c r="F15" s="320"/>
      <c r="G15" s="308" t="str">
        <f>'PLAN ACCIÓN GENERAL 2018'!I14</f>
        <v>A4.</v>
      </c>
      <c r="H15" s="183" t="str">
        <f>'PLAN ACCIÓN GENERAL 2018'!J14</f>
        <v>Divulgar los resultados de la actividad legislativa en relacion con el procedimiento Fast Track para la implementacion del acuerdo con las FARC a traves de encuentros regionales con la ciudadania.</v>
      </c>
      <c r="I15" s="98" t="s">
        <v>31</v>
      </c>
      <c r="J15" s="35" t="s">
        <v>31</v>
      </c>
      <c r="K15" s="35" t="s">
        <v>31</v>
      </c>
      <c r="L15" s="82"/>
      <c r="M15" s="82"/>
      <c r="N15" s="82"/>
      <c r="O15" s="82"/>
      <c r="P15" s="82"/>
      <c r="Q15" s="82"/>
      <c r="R15" s="82"/>
      <c r="S15" s="309"/>
      <c r="T15" s="309"/>
      <c r="U15" s="83"/>
    </row>
    <row r="16" spans="1:21" s="69" customFormat="1" ht="137.25" hidden="1" customHeight="1" x14ac:dyDescent="0.3">
      <c r="B16" s="311"/>
      <c r="C16" s="314"/>
      <c r="D16" s="316"/>
      <c r="E16" s="169"/>
      <c r="F16" s="320"/>
      <c r="G16" s="308"/>
      <c r="H16" s="183"/>
      <c r="I16" s="98" t="s">
        <v>31</v>
      </c>
      <c r="J16" s="35" t="s">
        <v>31</v>
      </c>
      <c r="K16" s="35" t="s">
        <v>31</v>
      </c>
      <c r="L16" s="82"/>
      <c r="M16" s="82"/>
      <c r="N16" s="82"/>
      <c r="O16" s="82"/>
      <c r="P16" s="82"/>
      <c r="Q16" s="82"/>
      <c r="R16" s="82"/>
      <c r="S16" s="309"/>
      <c r="T16" s="309"/>
      <c r="U16" s="83"/>
    </row>
    <row r="17" spans="2:21" s="69" customFormat="1" ht="137.25" hidden="1" customHeight="1" x14ac:dyDescent="0.3">
      <c r="B17" s="311"/>
      <c r="C17" s="314"/>
      <c r="D17" s="316"/>
      <c r="E17" s="169"/>
      <c r="F17" s="320"/>
      <c r="G17" s="308"/>
      <c r="H17" s="183"/>
      <c r="I17" s="98" t="s">
        <v>31</v>
      </c>
      <c r="J17" s="35" t="s">
        <v>31</v>
      </c>
      <c r="K17" s="35" t="s">
        <v>31</v>
      </c>
      <c r="L17" s="82"/>
      <c r="M17" s="82"/>
      <c r="N17" s="82"/>
      <c r="O17" s="82"/>
      <c r="P17" s="82"/>
      <c r="Q17" s="82"/>
      <c r="R17" s="82"/>
      <c r="S17" s="309"/>
      <c r="T17" s="309"/>
      <c r="U17" s="83"/>
    </row>
    <row r="18" spans="2:21" s="69" customFormat="1" ht="137.25" hidden="1" customHeight="1" x14ac:dyDescent="0.3">
      <c r="B18" s="311"/>
      <c r="C18" s="314"/>
      <c r="D18" s="316"/>
      <c r="E18" s="169"/>
      <c r="F18" s="320"/>
      <c r="G18" s="308"/>
      <c r="H18" s="183"/>
      <c r="I18" s="98" t="s">
        <v>31</v>
      </c>
      <c r="J18" s="35" t="s">
        <v>31</v>
      </c>
      <c r="K18" s="35" t="s">
        <v>31</v>
      </c>
      <c r="L18" s="82"/>
      <c r="M18" s="82"/>
      <c r="N18" s="82"/>
      <c r="O18" s="82"/>
      <c r="P18" s="82"/>
      <c r="Q18" s="82"/>
      <c r="R18" s="82"/>
      <c r="S18" s="309"/>
      <c r="T18" s="309"/>
      <c r="U18" s="83"/>
    </row>
    <row r="19" spans="2:21" s="69" customFormat="1" ht="137.25" hidden="1" customHeight="1" thickBot="1" x14ac:dyDescent="0.35">
      <c r="B19" s="312"/>
      <c r="C19" s="322"/>
      <c r="D19" s="323"/>
      <c r="E19" s="318"/>
      <c r="F19" s="321"/>
      <c r="G19" s="324"/>
      <c r="H19" s="325"/>
      <c r="I19" s="99" t="s">
        <v>31</v>
      </c>
      <c r="J19" s="84" t="s">
        <v>31</v>
      </c>
      <c r="K19" s="84" t="s">
        <v>31</v>
      </c>
      <c r="L19" s="85"/>
      <c r="M19" s="85"/>
      <c r="N19" s="85"/>
      <c r="O19" s="85"/>
      <c r="P19" s="85"/>
      <c r="Q19" s="85"/>
      <c r="R19" s="85"/>
      <c r="S19" s="326"/>
      <c r="T19" s="326"/>
      <c r="U19" s="86"/>
    </row>
    <row r="20" spans="2:21" s="69" customFormat="1" ht="121.5" hidden="1" x14ac:dyDescent="0.3">
      <c r="B20" s="334" t="str">
        <f>'PLAN ACCIÓN GENERAL 2018'!B19</f>
        <v xml:space="preserve">EE2. PROCESOS </v>
      </c>
      <c r="C20" s="313" t="str">
        <f>'PLAN ACCIÓN GENERAL 2018'!C19</f>
        <v>OE3. Gestionar el conocimiento organizacional de la entidad</v>
      </c>
      <c r="D20" s="328" t="str">
        <f>'PLAN ACCIÓN GENERAL 2018'!D19</f>
        <v>E3. Reconstruir la memoria histórica del Congreso de la República a través de la consolidación de su acervo archivístico, documental y magnetofónico.</v>
      </c>
      <c r="E20" s="317" t="str">
        <f>'PLAN ACCIÓN GENERAL 2018'!E19</f>
        <v>N/A</v>
      </c>
      <c r="F20" s="319" t="str">
        <f>'PLAN ACCIÓN GENERAL 2018'!F19</f>
        <v>N/A</v>
      </c>
      <c r="G20" s="72" t="str">
        <f>'PLAN ACCIÓN GENERAL 2018'!I19</f>
        <v>A5.</v>
      </c>
      <c r="H20" s="93" t="str">
        <f>'PLAN ACCIÓN GENERAL 2018'!J19</f>
        <v>Aplicar los lineamientos para el cumplimiento de lo reglamentado en materia de Gestión Documental, en las áreas legislativas y administrativas, a través de los instrumentos archivísticos (TRD y TVD).</v>
      </c>
      <c r="I20" s="97" t="s">
        <v>31</v>
      </c>
      <c r="J20" s="73" t="s">
        <v>31</v>
      </c>
      <c r="K20" s="73" t="s">
        <v>31</v>
      </c>
      <c r="L20" s="80"/>
      <c r="M20" s="80"/>
      <c r="N20" s="80"/>
      <c r="O20" s="80"/>
      <c r="P20" s="80"/>
      <c r="Q20" s="80"/>
      <c r="R20" s="80"/>
      <c r="S20" s="307"/>
      <c r="T20" s="307"/>
      <c r="U20" s="81"/>
    </row>
    <row r="21" spans="2:21" s="69" customFormat="1" ht="137.25" hidden="1" customHeight="1" x14ac:dyDescent="0.3">
      <c r="B21" s="335"/>
      <c r="C21" s="314"/>
      <c r="D21" s="178"/>
      <c r="E21" s="169"/>
      <c r="F21" s="320"/>
      <c r="G21" s="71" t="str">
        <f>'PLAN ACCIÓN GENERAL 2018'!I20</f>
        <v>A6.</v>
      </c>
      <c r="H21" s="67" t="str">
        <f>'PLAN ACCIÓN GENERAL 2018'!J20</f>
        <v xml:space="preserve">Levantar el inventario natural del archivo etnológico y establecer sus condiciones óptimas de custodia. </v>
      </c>
      <c r="I21" s="98" t="s">
        <v>31</v>
      </c>
      <c r="J21" s="35" t="s">
        <v>31</v>
      </c>
      <c r="K21" s="35" t="s">
        <v>31</v>
      </c>
      <c r="L21" s="82"/>
      <c r="M21" s="82"/>
      <c r="N21" s="82"/>
      <c r="O21" s="82"/>
      <c r="P21" s="82"/>
      <c r="Q21" s="82"/>
      <c r="R21" s="82"/>
      <c r="S21" s="309"/>
      <c r="T21" s="309"/>
      <c r="U21" s="83"/>
    </row>
    <row r="22" spans="2:21" s="69" customFormat="1" ht="137.25" hidden="1" customHeight="1" x14ac:dyDescent="0.3">
      <c r="B22" s="335"/>
      <c r="C22" s="314"/>
      <c r="D22" s="178" t="str">
        <f>'PLAN ACCIÓN GENERAL 2018'!D21</f>
        <v>E4. Fortalecer la cooperación académica en materia legislativa entre el Senado de la República y diferentes instituciones estatales y no estatales, a nivel nacional e internacional.</v>
      </c>
      <c r="E22" s="169" t="str">
        <f>'PLAN ACCIÓN GENERAL 2018'!E21</f>
        <v>N/A</v>
      </c>
      <c r="F22" s="320" t="str">
        <f>'PLAN ACCIÓN GENERAL 2018'!F21</f>
        <v>N/A</v>
      </c>
      <c r="G22" s="308" t="str">
        <f>'PLAN ACCIÓN GENERAL 2018'!I21</f>
        <v>A7.</v>
      </c>
      <c r="H22" s="183" t="str">
        <f>'PLAN ACCIÓN GENERAL 2018'!J21</f>
        <v>Consolidar la cooperación académica entre el CAEL y diferentes instituciones estatales y no estatales a nivel nacional e internacional, para desarrollar acciones de investigación, difusión, publicación, capacitación y formación del talento humano, asesoría y consultoría en relación con las diferentes funciones sustantivas y misionales del Senado de la República.</v>
      </c>
      <c r="I22" s="98" t="s">
        <v>31</v>
      </c>
      <c r="J22" s="35" t="s">
        <v>31</v>
      </c>
      <c r="K22" s="35" t="s">
        <v>31</v>
      </c>
      <c r="L22" s="82"/>
      <c r="M22" s="82"/>
      <c r="N22" s="82"/>
      <c r="O22" s="82"/>
      <c r="P22" s="82"/>
      <c r="Q22" s="82"/>
      <c r="R22" s="82"/>
      <c r="S22" s="309"/>
      <c r="T22" s="309"/>
      <c r="U22" s="83"/>
    </row>
    <row r="23" spans="2:21" s="69" customFormat="1" ht="137.25" hidden="1" customHeight="1" x14ac:dyDescent="0.3">
      <c r="B23" s="335"/>
      <c r="C23" s="314"/>
      <c r="D23" s="178"/>
      <c r="E23" s="169"/>
      <c r="F23" s="320"/>
      <c r="G23" s="308"/>
      <c r="H23" s="183"/>
      <c r="I23" s="98" t="s">
        <v>31</v>
      </c>
      <c r="J23" s="35" t="s">
        <v>31</v>
      </c>
      <c r="K23" s="35" t="s">
        <v>31</v>
      </c>
      <c r="L23" s="82"/>
      <c r="M23" s="82"/>
      <c r="N23" s="82"/>
      <c r="O23" s="82"/>
      <c r="P23" s="82"/>
      <c r="Q23" s="82"/>
      <c r="R23" s="82"/>
      <c r="S23" s="309"/>
      <c r="T23" s="309"/>
      <c r="U23" s="83"/>
    </row>
    <row r="24" spans="2:21" s="69" customFormat="1" ht="137.25" hidden="1" customHeight="1" x14ac:dyDescent="0.3">
      <c r="B24" s="335"/>
      <c r="C24" s="314"/>
      <c r="D24" s="178"/>
      <c r="E24" s="169"/>
      <c r="F24" s="320"/>
      <c r="G24" s="308"/>
      <c r="H24" s="183"/>
      <c r="I24" s="98" t="s">
        <v>31</v>
      </c>
      <c r="J24" s="35" t="s">
        <v>31</v>
      </c>
      <c r="K24" s="35" t="s">
        <v>31</v>
      </c>
      <c r="L24" s="82"/>
      <c r="M24" s="82"/>
      <c r="N24" s="82"/>
      <c r="O24" s="82"/>
      <c r="P24" s="82"/>
      <c r="Q24" s="82"/>
      <c r="R24" s="82"/>
      <c r="S24" s="309"/>
      <c r="T24" s="309"/>
      <c r="U24" s="83"/>
    </row>
    <row r="25" spans="2:21" s="69" customFormat="1" ht="137.25" customHeight="1" x14ac:dyDescent="0.3">
      <c r="B25" s="335"/>
      <c r="C25" s="327" t="str">
        <f>'PLAN ACCIÓN GENERAL 2018'!C24</f>
        <v>OE 4. Diseñar, articular e implementar los sistemas de gestión aplicables a la entidad</v>
      </c>
      <c r="D25" s="178" t="str">
        <f>'PLAN ACCIÓN GENERAL 2018'!D24</f>
        <v>E5. Articular e implementar el sistema HSEQ (Sistema de gestión de calidad, seguridad  y salud en el trabajo y medio ambiente).</v>
      </c>
      <c r="E25" s="169" t="str">
        <f>'PLAN ACCIÓN GENERAL 2018'!E24</f>
        <v>N/A</v>
      </c>
      <c r="F25" s="183" t="str">
        <f>'PLAN ACCIÓN GENERAL 2018'!F24</f>
        <v>N/A</v>
      </c>
      <c r="G25" s="308" t="str">
        <f>'PLAN ACCIÓN GENERAL 2018'!I24</f>
        <v>A8.</v>
      </c>
      <c r="H25" s="183" t="str">
        <f>'PLAN ACCIÓN GENERAL 2018'!J24</f>
        <v>Actualizar y ejecutar el plan de implementación del  Sistema HSEQ.</v>
      </c>
      <c r="I25" s="100" t="s">
        <v>201</v>
      </c>
      <c r="J25" s="66" t="s">
        <v>171</v>
      </c>
      <c r="K25" s="36">
        <v>43189</v>
      </c>
      <c r="L25" s="82"/>
      <c r="M25" s="82"/>
      <c r="N25" s="82"/>
      <c r="O25" s="82"/>
      <c r="P25" s="82"/>
      <c r="Q25" s="82"/>
      <c r="R25" s="82"/>
      <c r="S25" s="309" t="s">
        <v>198</v>
      </c>
      <c r="T25" s="309"/>
      <c r="U25" s="83"/>
    </row>
    <row r="26" spans="2:21" s="69" customFormat="1" ht="137.25" customHeight="1" x14ac:dyDescent="0.3">
      <c r="B26" s="335"/>
      <c r="C26" s="327"/>
      <c r="D26" s="178"/>
      <c r="E26" s="169"/>
      <c r="F26" s="183"/>
      <c r="G26" s="308"/>
      <c r="H26" s="183"/>
      <c r="I26" s="100" t="s">
        <v>172</v>
      </c>
      <c r="J26" s="66" t="s">
        <v>202</v>
      </c>
      <c r="K26" s="36">
        <v>43464</v>
      </c>
      <c r="L26" s="82"/>
      <c r="M26" s="82"/>
      <c r="N26" s="82"/>
      <c r="O26" s="82"/>
      <c r="P26" s="82"/>
      <c r="Q26" s="82"/>
      <c r="R26" s="82"/>
      <c r="S26" s="309" t="s">
        <v>198</v>
      </c>
      <c r="T26" s="309"/>
      <c r="U26" s="83"/>
    </row>
    <row r="27" spans="2:21" s="69" customFormat="1" ht="137.25" hidden="1" customHeight="1" x14ac:dyDescent="0.3">
      <c r="B27" s="335"/>
      <c r="C27" s="327"/>
      <c r="D27" s="178"/>
      <c r="E27" s="169"/>
      <c r="F27" s="183"/>
      <c r="G27" s="308"/>
      <c r="H27" s="183"/>
      <c r="I27" s="89" t="s">
        <v>31</v>
      </c>
      <c r="J27" s="66" t="s">
        <v>31</v>
      </c>
      <c r="K27" s="36" t="s">
        <v>31</v>
      </c>
      <c r="L27" s="82"/>
      <c r="M27" s="82"/>
      <c r="N27" s="82"/>
      <c r="O27" s="82"/>
      <c r="P27" s="82"/>
      <c r="Q27" s="82"/>
      <c r="R27" s="82"/>
      <c r="S27" s="309"/>
      <c r="T27" s="309"/>
      <c r="U27" s="83"/>
    </row>
    <row r="28" spans="2:21" s="69" customFormat="1" ht="137.25" hidden="1" customHeight="1" x14ac:dyDescent="0.3">
      <c r="B28" s="335"/>
      <c r="C28" s="327"/>
      <c r="D28" s="178"/>
      <c r="E28" s="169"/>
      <c r="F28" s="183"/>
      <c r="G28" s="308"/>
      <c r="H28" s="183"/>
      <c r="I28" s="89" t="s">
        <v>31</v>
      </c>
      <c r="J28" s="66" t="s">
        <v>31</v>
      </c>
      <c r="K28" s="66" t="s">
        <v>31</v>
      </c>
      <c r="L28" s="82"/>
      <c r="M28" s="82"/>
      <c r="N28" s="82"/>
      <c r="O28" s="82"/>
      <c r="P28" s="82"/>
      <c r="Q28" s="82"/>
      <c r="R28" s="82"/>
      <c r="S28" s="309"/>
      <c r="T28" s="309"/>
      <c r="U28" s="83"/>
    </row>
    <row r="29" spans="2:21" s="69" customFormat="1" ht="137.25" customHeight="1" x14ac:dyDescent="0.3">
      <c r="B29" s="335"/>
      <c r="C29" s="327"/>
      <c r="D29" s="178"/>
      <c r="E29" s="169"/>
      <c r="F29" s="183"/>
      <c r="G29" s="308" t="str">
        <f>'PLAN ACCIÓN GENERAL 2018'!I28</f>
        <v>A9.</v>
      </c>
      <c r="H29" s="183" t="str">
        <f>'PLAN ACCIÓN GENERAL 2018'!J28</f>
        <v>Articular el SGC con el MIPG (Modelo Integrado de Planeación y Gestión) versión vigente definido por el DAFP.</v>
      </c>
      <c r="I29" s="100" t="s">
        <v>203</v>
      </c>
      <c r="J29" s="66" t="s">
        <v>204</v>
      </c>
      <c r="K29" s="36">
        <v>43189</v>
      </c>
      <c r="L29" s="82"/>
      <c r="M29" s="82"/>
      <c r="N29" s="82"/>
      <c r="O29" s="82"/>
      <c r="P29" s="82"/>
      <c r="Q29" s="82"/>
      <c r="R29" s="82"/>
      <c r="S29" s="309" t="s">
        <v>198</v>
      </c>
      <c r="T29" s="309"/>
      <c r="U29" s="83"/>
    </row>
    <row r="30" spans="2:21" s="69" customFormat="1" ht="137.25" customHeight="1" x14ac:dyDescent="0.3">
      <c r="B30" s="335"/>
      <c r="C30" s="327"/>
      <c r="D30" s="178"/>
      <c r="E30" s="169"/>
      <c r="F30" s="183"/>
      <c r="G30" s="308"/>
      <c r="H30" s="183"/>
      <c r="I30" s="100" t="s">
        <v>205</v>
      </c>
      <c r="J30" s="66" t="s">
        <v>206</v>
      </c>
      <c r="K30" s="66" t="s">
        <v>76</v>
      </c>
      <c r="L30" s="82"/>
      <c r="M30" s="82"/>
      <c r="N30" s="82"/>
      <c r="O30" s="82"/>
      <c r="P30" s="82"/>
      <c r="Q30" s="82"/>
      <c r="R30" s="82"/>
      <c r="S30" s="309" t="s">
        <v>198</v>
      </c>
      <c r="T30" s="309"/>
      <c r="U30" s="83"/>
    </row>
    <row r="31" spans="2:21" s="69" customFormat="1" ht="137.25" customHeight="1" x14ac:dyDescent="0.3">
      <c r="B31" s="335"/>
      <c r="C31" s="327"/>
      <c r="D31" s="178"/>
      <c r="E31" s="169"/>
      <c r="F31" s="183"/>
      <c r="G31" s="308" t="str">
        <f>'PLAN ACCIÓN GENERAL 2018'!I30</f>
        <v>A10.</v>
      </c>
      <c r="H31" s="183" t="str">
        <f>'PLAN ACCIÓN GENERAL 2018'!J30</f>
        <v xml:space="preserve">Mantener y mejorar el SGC en la entidad, como referente de control y modernización. </v>
      </c>
      <c r="I31" s="100" t="s">
        <v>193</v>
      </c>
      <c r="J31" s="66" t="s">
        <v>207</v>
      </c>
      <c r="K31" s="36">
        <v>43190</v>
      </c>
      <c r="L31" s="82"/>
      <c r="M31" s="82"/>
      <c r="N31" s="82"/>
      <c r="O31" s="82"/>
      <c r="P31" s="82"/>
      <c r="Q31" s="82"/>
      <c r="R31" s="82"/>
      <c r="S31" s="309" t="s">
        <v>198</v>
      </c>
      <c r="T31" s="309"/>
      <c r="U31" s="83"/>
    </row>
    <row r="32" spans="2:21" s="69" customFormat="1" ht="137.25" customHeight="1" x14ac:dyDescent="0.3">
      <c r="B32" s="335"/>
      <c r="C32" s="327"/>
      <c r="D32" s="178"/>
      <c r="E32" s="169"/>
      <c r="F32" s="183"/>
      <c r="G32" s="308"/>
      <c r="H32" s="183"/>
      <c r="I32" s="101" t="s">
        <v>173</v>
      </c>
      <c r="J32" s="35" t="s">
        <v>208</v>
      </c>
      <c r="K32" s="36">
        <v>43189</v>
      </c>
      <c r="L32" s="82"/>
      <c r="M32" s="82"/>
      <c r="N32" s="82"/>
      <c r="O32" s="82"/>
      <c r="P32" s="82"/>
      <c r="Q32" s="82"/>
      <c r="R32" s="82"/>
      <c r="S32" s="309" t="s">
        <v>198</v>
      </c>
      <c r="T32" s="309"/>
      <c r="U32" s="83"/>
    </row>
    <row r="33" spans="2:21" s="69" customFormat="1" ht="137.25" customHeight="1" x14ac:dyDescent="0.3">
      <c r="B33" s="335"/>
      <c r="C33" s="327"/>
      <c r="D33" s="178"/>
      <c r="E33" s="169"/>
      <c r="F33" s="183"/>
      <c r="G33" s="308"/>
      <c r="H33" s="183"/>
      <c r="I33" s="101" t="s">
        <v>174</v>
      </c>
      <c r="J33" s="35" t="s">
        <v>175</v>
      </c>
      <c r="K33" s="36">
        <v>43465</v>
      </c>
      <c r="L33" s="82"/>
      <c r="M33" s="82"/>
      <c r="N33" s="82"/>
      <c r="O33" s="82"/>
      <c r="P33" s="82"/>
      <c r="Q33" s="82"/>
      <c r="R33" s="82"/>
      <c r="S33" s="309" t="s">
        <v>198</v>
      </c>
      <c r="T33" s="309"/>
      <c r="U33" s="83"/>
    </row>
    <row r="34" spans="2:21" s="69" customFormat="1" ht="137.25" customHeight="1" x14ac:dyDescent="0.3">
      <c r="B34" s="335"/>
      <c r="C34" s="327"/>
      <c r="D34" s="178"/>
      <c r="E34" s="169"/>
      <c r="F34" s="183"/>
      <c r="G34" s="308"/>
      <c r="H34" s="183"/>
      <c r="I34" s="101" t="s">
        <v>209</v>
      </c>
      <c r="J34" s="35" t="s">
        <v>210</v>
      </c>
      <c r="K34" s="36">
        <v>43465</v>
      </c>
      <c r="L34" s="82"/>
      <c r="M34" s="82"/>
      <c r="N34" s="82"/>
      <c r="O34" s="82"/>
      <c r="P34" s="82"/>
      <c r="Q34" s="82"/>
      <c r="R34" s="82"/>
      <c r="S34" s="309" t="s">
        <v>198</v>
      </c>
      <c r="T34" s="309"/>
      <c r="U34" s="83"/>
    </row>
    <row r="35" spans="2:21" s="69" customFormat="1" ht="137.25" customHeight="1" x14ac:dyDescent="0.3">
      <c r="B35" s="335"/>
      <c r="C35" s="327"/>
      <c r="D35" s="178"/>
      <c r="E35" s="169"/>
      <c r="F35" s="183"/>
      <c r="G35" s="308"/>
      <c r="H35" s="183"/>
      <c r="I35" s="87" t="s">
        <v>233</v>
      </c>
      <c r="J35" s="115" t="s">
        <v>199</v>
      </c>
      <c r="K35" s="36">
        <v>43342</v>
      </c>
      <c r="L35" s="82"/>
      <c r="M35" s="82"/>
      <c r="N35" s="82"/>
      <c r="O35" s="82"/>
      <c r="P35" s="82"/>
      <c r="Q35" s="82"/>
      <c r="R35" s="82"/>
      <c r="S35" s="309" t="s">
        <v>198</v>
      </c>
      <c r="T35" s="309"/>
      <c r="U35" s="83"/>
    </row>
    <row r="36" spans="2:21" s="69" customFormat="1" ht="137.25" customHeight="1" x14ac:dyDescent="0.3">
      <c r="B36" s="335"/>
      <c r="C36" s="327"/>
      <c r="D36" s="178"/>
      <c r="E36" s="169"/>
      <c r="F36" s="183"/>
      <c r="G36" s="308"/>
      <c r="H36" s="183"/>
      <c r="I36" s="100" t="s">
        <v>176</v>
      </c>
      <c r="J36" s="66" t="s">
        <v>177</v>
      </c>
      <c r="K36" s="36" t="s">
        <v>178</v>
      </c>
      <c r="L36" s="82"/>
      <c r="M36" s="82"/>
      <c r="N36" s="82"/>
      <c r="O36" s="82"/>
      <c r="P36" s="82"/>
      <c r="Q36" s="82"/>
      <c r="R36" s="82"/>
      <c r="S36" s="309" t="s">
        <v>198</v>
      </c>
      <c r="T36" s="309"/>
      <c r="U36" s="83"/>
    </row>
    <row r="37" spans="2:21" s="69" customFormat="1" ht="137.25" customHeight="1" x14ac:dyDescent="0.3">
      <c r="B37" s="335"/>
      <c r="C37" s="327"/>
      <c r="D37" s="178"/>
      <c r="E37" s="169"/>
      <c r="F37" s="183"/>
      <c r="G37" s="308"/>
      <c r="H37" s="183"/>
      <c r="I37" s="100" t="s">
        <v>179</v>
      </c>
      <c r="J37" s="66" t="s">
        <v>211</v>
      </c>
      <c r="K37" s="36">
        <v>43465</v>
      </c>
      <c r="L37" s="82"/>
      <c r="M37" s="82"/>
      <c r="N37" s="82"/>
      <c r="O37" s="82"/>
      <c r="P37" s="82"/>
      <c r="Q37" s="82"/>
      <c r="R37" s="82"/>
      <c r="S37" s="309" t="s">
        <v>198</v>
      </c>
      <c r="T37" s="309"/>
      <c r="U37" s="83"/>
    </row>
    <row r="38" spans="2:21" s="69" customFormat="1" ht="137.25" customHeight="1" x14ac:dyDescent="0.3">
      <c r="B38" s="335"/>
      <c r="C38" s="327"/>
      <c r="D38" s="178"/>
      <c r="E38" s="169"/>
      <c r="F38" s="183"/>
      <c r="G38" s="71" t="str">
        <f>'PLAN ACCIÓN GENERAL 2018'!I37</f>
        <v>A11.</v>
      </c>
      <c r="H38" s="67" t="str">
        <f>'PLAN ACCIÓN GENERAL 2018'!J37</f>
        <v>Articular e implementar el sistemas de gestión documental con el Sistema de Gestión de Calidad.</v>
      </c>
      <c r="I38" s="100" t="s">
        <v>195</v>
      </c>
      <c r="J38" s="66" t="s">
        <v>200</v>
      </c>
      <c r="K38" s="36">
        <v>43465</v>
      </c>
      <c r="L38" s="82"/>
      <c r="M38" s="82"/>
      <c r="N38" s="82"/>
      <c r="O38" s="82"/>
      <c r="P38" s="82"/>
      <c r="Q38" s="82"/>
      <c r="R38" s="82"/>
      <c r="S38" s="309" t="s">
        <v>198</v>
      </c>
      <c r="T38" s="309"/>
      <c r="U38" s="83"/>
    </row>
    <row r="39" spans="2:21" s="69" customFormat="1" ht="137.25" hidden="1" customHeight="1" x14ac:dyDescent="0.3">
      <c r="B39" s="335"/>
      <c r="C39" s="327"/>
      <c r="D39" s="178" t="str">
        <f>'PLAN ACCIÓN GENERAL 2018'!D38</f>
        <v>E6. Desarrollar  proyectos de eco eficiencia que propendan por el cuidado del medio ambiente y la cultura verde en la entidad.</v>
      </c>
      <c r="E39" s="169" t="str">
        <f>'PLAN ACCIÓN GENERAL 2018'!E38</f>
        <v>N/A</v>
      </c>
      <c r="F39" s="320" t="str">
        <f>'PLAN ACCIÓN GENERAL 2018'!F38</f>
        <v>N/A</v>
      </c>
      <c r="G39" s="71" t="str">
        <f>'PLAN ACCIÓN GENERAL 2018'!I38</f>
        <v>A12.</v>
      </c>
      <c r="H39" s="67" t="str">
        <f>'PLAN ACCIÓN GENERAL 2018'!J38</f>
        <v>Gestionar la asignación de recursos para ejecutar el proyecto de terrazas verdes</v>
      </c>
      <c r="I39" s="98" t="s">
        <v>31</v>
      </c>
      <c r="J39" s="35" t="s">
        <v>31</v>
      </c>
      <c r="K39" s="35" t="s">
        <v>31</v>
      </c>
      <c r="L39" s="82"/>
      <c r="M39" s="82"/>
      <c r="N39" s="82"/>
      <c r="O39" s="82"/>
      <c r="P39" s="82"/>
      <c r="Q39" s="82"/>
      <c r="R39" s="82"/>
      <c r="S39" s="309"/>
      <c r="T39" s="309"/>
      <c r="U39" s="83"/>
    </row>
    <row r="40" spans="2:21" s="69" customFormat="1" ht="137.25" hidden="1" customHeight="1" x14ac:dyDescent="0.3">
      <c r="B40" s="335"/>
      <c r="C40" s="327"/>
      <c r="D40" s="178"/>
      <c r="E40" s="169"/>
      <c r="F40" s="320"/>
      <c r="G40" s="71" t="str">
        <f>'PLAN ACCIÓN GENERAL 2018'!I39</f>
        <v>A13.</v>
      </c>
      <c r="H40" s="67" t="str">
        <f>'PLAN ACCIÓN GENERAL 2018'!J39</f>
        <v>Diseñar un proyecto de consumo sostenible y energías renovables</v>
      </c>
      <c r="I40" s="98" t="s">
        <v>31</v>
      </c>
      <c r="J40" s="35" t="s">
        <v>31</v>
      </c>
      <c r="K40" s="35" t="s">
        <v>31</v>
      </c>
      <c r="L40" s="82"/>
      <c r="M40" s="82"/>
      <c r="N40" s="82"/>
      <c r="O40" s="82"/>
      <c r="P40" s="82"/>
      <c r="Q40" s="82"/>
      <c r="R40" s="82"/>
      <c r="S40" s="309"/>
      <c r="T40" s="309"/>
      <c r="U40" s="83"/>
    </row>
    <row r="41" spans="2:21" s="69" customFormat="1" ht="137.25" customHeight="1" x14ac:dyDescent="0.3">
      <c r="B41" s="335"/>
      <c r="C41" s="327"/>
      <c r="D41" s="178"/>
      <c r="E41" s="169"/>
      <c r="F41" s="320"/>
      <c r="G41" s="308" t="str">
        <f>'PLAN ACCIÓN GENERAL 2018'!I40</f>
        <v>A14.</v>
      </c>
      <c r="H41" s="183" t="str">
        <f>'PLAN ACCIÓN GENERAL 2018'!J40</f>
        <v>Establecer los lineamientos para las compras verdes</v>
      </c>
      <c r="I41" s="101" t="s">
        <v>180</v>
      </c>
      <c r="J41" s="66" t="s">
        <v>212</v>
      </c>
      <c r="K41" s="36">
        <v>43464</v>
      </c>
      <c r="L41" s="82"/>
      <c r="M41" s="82"/>
      <c r="N41" s="82"/>
      <c r="O41" s="82"/>
      <c r="P41" s="82"/>
      <c r="Q41" s="82"/>
      <c r="R41" s="82"/>
      <c r="S41" s="309" t="s">
        <v>198</v>
      </c>
      <c r="T41" s="309"/>
      <c r="U41" s="83"/>
    </row>
    <row r="42" spans="2:21" s="69" customFormat="1" ht="137.25" customHeight="1" x14ac:dyDescent="0.3">
      <c r="B42" s="335"/>
      <c r="C42" s="327"/>
      <c r="D42" s="178"/>
      <c r="E42" s="169"/>
      <c r="F42" s="320"/>
      <c r="G42" s="308"/>
      <c r="H42" s="183"/>
      <c r="I42" s="100" t="s">
        <v>181</v>
      </c>
      <c r="J42" s="66" t="s">
        <v>182</v>
      </c>
      <c r="K42" s="36">
        <v>43281</v>
      </c>
      <c r="L42" s="82"/>
      <c r="M42" s="82"/>
      <c r="N42" s="82"/>
      <c r="O42" s="82"/>
      <c r="P42" s="82"/>
      <c r="Q42" s="82"/>
      <c r="R42" s="82"/>
      <c r="S42" s="309" t="s">
        <v>198</v>
      </c>
      <c r="T42" s="309"/>
      <c r="U42" s="83"/>
    </row>
    <row r="43" spans="2:21" s="69" customFormat="1" ht="137.25" customHeight="1" x14ac:dyDescent="0.3">
      <c r="B43" s="335"/>
      <c r="C43" s="327"/>
      <c r="D43" s="178"/>
      <c r="E43" s="169"/>
      <c r="F43" s="320"/>
      <c r="G43" s="308"/>
      <c r="H43" s="183"/>
      <c r="I43" s="100" t="s">
        <v>183</v>
      </c>
      <c r="J43" s="66" t="s">
        <v>184</v>
      </c>
      <c r="K43" s="36">
        <v>43465</v>
      </c>
      <c r="L43" s="82"/>
      <c r="M43" s="82"/>
      <c r="N43" s="82"/>
      <c r="O43" s="82"/>
      <c r="P43" s="82"/>
      <c r="Q43" s="82"/>
      <c r="R43" s="82"/>
      <c r="S43" s="309" t="s">
        <v>198</v>
      </c>
      <c r="T43" s="309"/>
      <c r="U43" s="83"/>
    </row>
    <row r="44" spans="2:21" s="69" customFormat="1" ht="137.25" hidden="1" customHeight="1" x14ac:dyDescent="0.3">
      <c r="B44" s="335"/>
      <c r="C44" s="327"/>
      <c r="D44" s="178"/>
      <c r="E44" s="169"/>
      <c r="F44" s="320"/>
      <c r="G44" s="308"/>
      <c r="H44" s="183"/>
      <c r="I44" s="100" t="s">
        <v>31</v>
      </c>
      <c r="J44" s="66" t="s">
        <v>31</v>
      </c>
      <c r="K44" s="36" t="s">
        <v>31</v>
      </c>
      <c r="L44" s="82"/>
      <c r="M44" s="82"/>
      <c r="N44" s="82"/>
      <c r="O44" s="82"/>
      <c r="P44" s="82"/>
      <c r="Q44" s="82"/>
      <c r="R44" s="82"/>
      <c r="S44" s="309"/>
      <c r="T44" s="309"/>
      <c r="U44" s="83"/>
    </row>
    <row r="45" spans="2:21" s="69" customFormat="1" ht="137.25" customHeight="1" x14ac:dyDescent="0.3">
      <c r="B45" s="335"/>
      <c r="C45" s="314" t="str">
        <f>'PLAN ACCIÓN GENERAL 2018'!C44</f>
        <v>OE 5. Fortalecer la atención y el acercamiento con el ciudadano y grupos de interés</v>
      </c>
      <c r="D45" s="178" t="str">
        <f>'PLAN ACCIÓN GENERAL 2018'!D44</f>
        <v>E7. Desarrollar mecanismos que permitan la interacción  y participación con la ciudadanía y los grupos de interés.</v>
      </c>
      <c r="E45" s="169" t="str">
        <f>'PLAN ACCIÓN GENERAL 2018'!E44</f>
        <v>N/A</v>
      </c>
      <c r="F45" s="320" t="str">
        <f>'PLAN ACCIÓN GENERAL 2018'!F44</f>
        <v>N/A</v>
      </c>
      <c r="G45" s="308" t="str">
        <f>'PLAN ACCIÓN GENERAL 2018'!I44</f>
        <v>A15.</v>
      </c>
      <c r="H45" s="183" t="str">
        <f>'PLAN ACCIÓN GENERAL 2018'!J44</f>
        <v>Articular e implementar soluciones tecnológicas que fortalezcan la interacción entre el Senado y el ciudadano.</v>
      </c>
      <c r="I45" s="100" t="s">
        <v>185</v>
      </c>
      <c r="J45" s="66" t="s">
        <v>170</v>
      </c>
      <c r="K45" s="36">
        <v>43281</v>
      </c>
      <c r="L45" s="82"/>
      <c r="M45" s="82"/>
      <c r="N45" s="82"/>
      <c r="O45" s="82"/>
      <c r="P45" s="82"/>
      <c r="Q45" s="82"/>
      <c r="R45" s="82"/>
      <c r="S45" s="309" t="s">
        <v>198</v>
      </c>
      <c r="T45" s="309"/>
      <c r="U45" s="83"/>
    </row>
    <row r="46" spans="2:21" s="69" customFormat="1" ht="137.25" hidden="1" customHeight="1" x14ac:dyDescent="0.3">
      <c r="B46" s="335"/>
      <c r="C46" s="314"/>
      <c r="D46" s="178"/>
      <c r="E46" s="169"/>
      <c r="F46" s="320"/>
      <c r="G46" s="308"/>
      <c r="H46" s="183"/>
      <c r="I46" s="89" t="s">
        <v>31</v>
      </c>
      <c r="J46" s="66" t="s">
        <v>31</v>
      </c>
      <c r="K46" s="36" t="s">
        <v>31</v>
      </c>
      <c r="L46" s="82"/>
      <c r="M46" s="82"/>
      <c r="N46" s="82"/>
      <c r="O46" s="82"/>
      <c r="P46" s="82"/>
      <c r="Q46" s="82"/>
      <c r="R46" s="82"/>
      <c r="S46" s="309"/>
      <c r="T46" s="309"/>
      <c r="U46" s="83"/>
    </row>
    <row r="47" spans="2:21" s="69" customFormat="1" ht="137.25" hidden="1" customHeight="1" x14ac:dyDescent="0.3">
      <c r="B47" s="335"/>
      <c r="C47" s="314"/>
      <c r="D47" s="178"/>
      <c r="E47" s="169"/>
      <c r="F47" s="320"/>
      <c r="G47" s="308"/>
      <c r="H47" s="183"/>
      <c r="I47" s="89" t="s">
        <v>31</v>
      </c>
      <c r="J47" s="66" t="s">
        <v>31</v>
      </c>
      <c r="K47" s="36" t="s">
        <v>31</v>
      </c>
      <c r="L47" s="82"/>
      <c r="M47" s="82"/>
      <c r="N47" s="82"/>
      <c r="O47" s="82"/>
      <c r="P47" s="82"/>
      <c r="Q47" s="82"/>
      <c r="R47" s="82"/>
      <c r="S47" s="309"/>
      <c r="T47" s="309"/>
      <c r="U47" s="83"/>
    </row>
    <row r="48" spans="2:21" s="69" customFormat="1" ht="137.25" hidden="1" customHeight="1" x14ac:dyDescent="0.3">
      <c r="B48" s="335"/>
      <c r="C48" s="314"/>
      <c r="D48" s="178"/>
      <c r="E48" s="169"/>
      <c r="F48" s="320"/>
      <c r="G48" s="308"/>
      <c r="H48" s="183"/>
      <c r="I48" s="89" t="s">
        <v>31</v>
      </c>
      <c r="J48" s="66" t="s">
        <v>31</v>
      </c>
      <c r="K48" s="36" t="s">
        <v>31</v>
      </c>
      <c r="L48" s="82"/>
      <c r="M48" s="82"/>
      <c r="N48" s="82"/>
      <c r="O48" s="82"/>
      <c r="P48" s="82"/>
      <c r="Q48" s="82"/>
      <c r="R48" s="82"/>
      <c r="S48" s="309"/>
      <c r="T48" s="309"/>
      <c r="U48" s="83"/>
    </row>
    <row r="49" spans="2:21" s="69" customFormat="1" ht="137.25" hidden="1" customHeight="1" x14ac:dyDescent="0.3">
      <c r="B49" s="335"/>
      <c r="C49" s="314"/>
      <c r="D49" s="178"/>
      <c r="E49" s="65" t="str">
        <f>'PLAN ACCIÓN GENERAL 2018'!E48</f>
        <v>N/A</v>
      </c>
      <c r="F49" s="91" t="str">
        <f>'PLAN ACCIÓN GENERAL 2018'!F48</f>
        <v>N/A</v>
      </c>
      <c r="G49" s="71" t="str">
        <f>'PLAN ACCIÓN GENERAL 2018'!I48</f>
        <v>A16.</v>
      </c>
      <c r="H49" s="67" t="str">
        <f>'PLAN ACCIÓN GENERAL 2018'!J48</f>
        <v>Presentar solicitud de recursos para la ejecución del plan de fortalecimiento del programa de Visitas Guiadas en el Congreso</v>
      </c>
      <c r="I49" s="89" t="s">
        <v>31</v>
      </c>
      <c r="J49" s="66" t="s">
        <v>31</v>
      </c>
      <c r="K49" s="66" t="s">
        <v>31</v>
      </c>
      <c r="L49" s="82"/>
      <c r="M49" s="82"/>
      <c r="N49" s="82"/>
      <c r="O49" s="82"/>
      <c r="P49" s="82"/>
      <c r="Q49" s="82"/>
      <c r="R49" s="82"/>
      <c r="S49" s="309"/>
      <c r="T49" s="309"/>
      <c r="U49" s="83"/>
    </row>
    <row r="50" spans="2:21" s="69" customFormat="1" ht="137.25" customHeight="1" x14ac:dyDescent="0.3">
      <c r="B50" s="335"/>
      <c r="C50" s="314"/>
      <c r="D50" s="178"/>
      <c r="E50" s="169" t="str">
        <f>'PLAN ACCIÓN GENERAL 2018'!E49</f>
        <v>Plan Anual de Adquisición</v>
      </c>
      <c r="F50" s="320" t="str">
        <f>'PLAN ACCIÓN GENERAL 2018'!F49</f>
        <v>N/A</v>
      </c>
      <c r="G50" s="308" t="str">
        <f>'PLAN ACCIÓN GENERAL 2018'!I49</f>
        <v>A17.</v>
      </c>
      <c r="H50" s="183" t="str">
        <f>'PLAN ACCIÓN GENERAL 2018'!J49</f>
        <v>Iniciar la implementación del plan de soluciones tecnológicas y adecuación de instalaciones físicas, para el acceso de personas con discapacidad.</v>
      </c>
      <c r="I50" s="100" t="s">
        <v>213</v>
      </c>
      <c r="J50" s="66" t="s">
        <v>186</v>
      </c>
      <c r="K50" s="36">
        <v>43373</v>
      </c>
      <c r="L50" s="82"/>
      <c r="M50" s="82"/>
      <c r="N50" s="82"/>
      <c r="O50" s="82"/>
      <c r="P50" s="82"/>
      <c r="Q50" s="82"/>
      <c r="R50" s="82"/>
      <c r="S50" s="309" t="s">
        <v>198</v>
      </c>
      <c r="T50" s="309"/>
      <c r="U50" s="83"/>
    </row>
    <row r="51" spans="2:21" s="69" customFormat="1" ht="137.25" hidden="1" customHeight="1" x14ac:dyDescent="0.3">
      <c r="B51" s="335"/>
      <c r="C51" s="314"/>
      <c r="D51" s="178"/>
      <c r="E51" s="169"/>
      <c r="F51" s="320"/>
      <c r="G51" s="308"/>
      <c r="H51" s="183"/>
      <c r="I51" s="89" t="s">
        <v>31</v>
      </c>
      <c r="J51" s="66" t="s">
        <v>31</v>
      </c>
      <c r="K51" s="36" t="s">
        <v>31</v>
      </c>
      <c r="L51" s="82"/>
      <c r="M51" s="82"/>
      <c r="N51" s="82"/>
      <c r="O51" s="82"/>
      <c r="P51" s="82"/>
      <c r="Q51" s="82"/>
      <c r="R51" s="82"/>
      <c r="S51" s="309"/>
      <c r="T51" s="309"/>
      <c r="U51" s="83"/>
    </row>
    <row r="52" spans="2:21" s="69" customFormat="1" ht="137.25" customHeight="1" x14ac:dyDescent="0.3">
      <c r="B52" s="335"/>
      <c r="C52" s="314"/>
      <c r="D52" s="64" t="str">
        <f>'PLAN ACCIÓN GENERAL 2018'!D51</f>
        <v>E8. Consolidar la información legislativa en tiempo real y garantizar el acceso a la misma, de forma inmediata para la sociedad.</v>
      </c>
      <c r="E52" s="65" t="str">
        <f>'PLAN ACCIÓN GENERAL 2018'!E51</f>
        <v>N/A</v>
      </c>
      <c r="F52" s="91" t="str">
        <f>'PLAN ACCIÓN GENERAL 2018'!F51</f>
        <v>N/A</v>
      </c>
      <c r="G52" s="71" t="str">
        <f>'PLAN ACCIÓN GENERAL 2018'!I51</f>
        <v>A18.</v>
      </c>
      <c r="H52" s="67" t="str">
        <f>'PLAN ACCIÓN GENERAL 2018'!J51</f>
        <v xml:space="preserve">Diseñar y formular un proyecto de inversión para la modernización integral del proceso de trámite legislativo, mediante la creación de una plataforma  de información y multimedia, que cubra las actividades de radicación, reparto, sesiones (plenarias y en comisión) grabación, publicación y archivo. </v>
      </c>
      <c r="I52" s="100" t="s">
        <v>187</v>
      </c>
      <c r="J52" s="66" t="s">
        <v>188</v>
      </c>
      <c r="K52" s="36">
        <v>43373</v>
      </c>
      <c r="L52" s="82"/>
      <c r="M52" s="82"/>
      <c r="N52" s="82"/>
      <c r="O52" s="82"/>
      <c r="P52" s="82"/>
      <c r="Q52" s="82"/>
      <c r="R52" s="82"/>
      <c r="S52" s="309" t="s">
        <v>198</v>
      </c>
      <c r="T52" s="309"/>
      <c r="U52" s="83"/>
    </row>
    <row r="53" spans="2:21" s="69" customFormat="1" ht="137.25" hidden="1" customHeight="1" x14ac:dyDescent="0.3">
      <c r="B53" s="335"/>
      <c r="C53" s="314" t="str">
        <f>'PLAN ACCIÓN GENERAL 2018'!C52</f>
        <v>OE 6.  Fortalecer y articular la comunicación interna y externa</v>
      </c>
      <c r="D53" s="178" t="str">
        <f>'PLAN ACCIÓN GENERAL 2018'!D52</f>
        <v>E9. Articular la  comunicación interna y externa de la entidad.</v>
      </c>
      <c r="E53" s="169" t="str">
        <f>'PLAN ACCIÓN GENERAL 2018'!E52</f>
        <v>N/A</v>
      </c>
      <c r="F53" s="320" t="str">
        <f>'PLAN ACCIÓN GENERAL 2018'!F52</f>
        <v>N/A</v>
      </c>
      <c r="G53" s="308" t="str">
        <f>'PLAN ACCIÓN GENERAL 2018'!I52</f>
        <v>A19.</v>
      </c>
      <c r="H53" s="183" t="str">
        <f>'PLAN ACCIÓN GENERAL 2018'!J52</f>
        <v>Implementar la metodología de trabajo para el manejo de la información interna y externa de la entidad.</v>
      </c>
      <c r="I53" s="98" t="s">
        <v>31</v>
      </c>
      <c r="J53" s="35" t="s">
        <v>31</v>
      </c>
      <c r="K53" s="35" t="s">
        <v>31</v>
      </c>
      <c r="L53" s="82"/>
      <c r="M53" s="82"/>
      <c r="N53" s="82"/>
      <c r="O53" s="82"/>
      <c r="P53" s="82"/>
      <c r="Q53" s="82"/>
      <c r="R53" s="82"/>
      <c r="S53" s="309"/>
      <c r="T53" s="309"/>
      <c r="U53" s="83"/>
    </row>
    <row r="54" spans="2:21" s="69" customFormat="1" ht="137.25" hidden="1" customHeight="1" x14ac:dyDescent="0.3">
      <c r="B54" s="335"/>
      <c r="C54" s="314"/>
      <c r="D54" s="178"/>
      <c r="E54" s="169"/>
      <c r="F54" s="320"/>
      <c r="G54" s="308"/>
      <c r="H54" s="183"/>
      <c r="I54" s="98" t="s">
        <v>31</v>
      </c>
      <c r="J54" s="35" t="s">
        <v>31</v>
      </c>
      <c r="K54" s="35" t="s">
        <v>31</v>
      </c>
      <c r="L54" s="82"/>
      <c r="M54" s="82"/>
      <c r="N54" s="82"/>
      <c r="O54" s="82"/>
      <c r="P54" s="82"/>
      <c r="Q54" s="82"/>
      <c r="R54" s="82"/>
      <c r="S54" s="309"/>
      <c r="T54" s="309"/>
      <c r="U54" s="83"/>
    </row>
    <row r="55" spans="2:21" s="69" customFormat="1" ht="137.25" hidden="1" customHeight="1" x14ac:dyDescent="0.3">
      <c r="B55" s="335"/>
      <c r="C55" s="314"/>
      <c r="D55" s="178"/>
      <c r="E55" s="169"/>
      <c r="F55" s="320"/>
      <c r="G55" s="308"/>
      <c r="H55" s="183"/>
      <c r="I55" s="98" t="s">
        <v>31</v>
      </c>
      <c r="J55" s="35" t="s">
        <v>31</v>
      </c>
      <c r="K55" s="35" t="s">
        <v>31</v>
      </c>
      <c r="L55" s="82"/>
      <c r="M55" s="82"/>
      <c r="N55" s="82"/>
      <c r="O55" s="82"/>
      <c r="P55" s="82"/>
      <c r="Q55" s="82"/>
      <c r="R55" s="82"/>
      <c r="S55" s="309"/>
      <c r="T55" s="309"/>
      <c r="U55" s="83"/>
    </row>
    <row r="56" spans="2:21" s="69" customFormat="1" ht="137.25" customHeight="1" x14ac:dyDescent="0.3">
      <c r="B56" s="335"/>
      <c r="C56" s="314"/>
      <c r="D56" s="64" t="str">
        <f>'PLAN ACCIÓN GENERAL 2018'!D55</f>
        <v>E10. Modernizar el canal institucional.</v>
      </c>
      <c r="E56" s="65" t="str">
        <f>'PLAN ACCIÓN GENERAL 2018'!E55</f>
        <v>N/A</v>
      </c>
      <c r="F56" s="91" t="str">
        <f>'PLAN ACCIÓN GENERAL 2018'!F55</f>
        <v>N/A</v>
      </c>
      <c r="G56" s="71" t="str">
        <f>'PLAN ACCIÓN GENERAL 2018'!I55</f>
        <v>A20.</v>
      </c>
      <c r="H56" s="67" t="str">
        <f>'PLAN ACCIÓN GENERAL 2018'!J55</f>
        <v>Elaborar diagnóstico preliminar interno del estado técnico y jurídico del Canal Congreso para atender el impacto del apagón analógico del año 2019.</v>
      </c>
      <c r="I56" s="100" t="s">
        <v>214</v>
      </c>
      <c r="J56" s="66" t="s">
        <v>215</v>
      </c>
      <c r="K56" s="36">
        <v>43189</v>
      </c>
      <c r="L56" s="82"/>
      <c r="M56" s="82"/>
      <c r="N56" s="82"/>
      <c r="O56" s="82"/>
      <c r="P56" s="82"/>
      <c r="Q56" s="82"/>
      <c r="R56" s="82"/>
      <c r="S56" s="309" t="s">
        <v>198</v>
      </c>
      <c r="T56" s="309"/>
      <c r="U56" s="83"/>
    </row>
    <row r="57" spans="2:21" s="69" customFormat="1" ht="137.25" customHeight="1" x14ac:dyDescent="0.3">
      <c r="B57" s="335"/>
      <c r="C57" s="314"/>
      <c r="D57" s="178" t="str">
        <f>'PLAN ACCIÓN GENERAL 2018'!D56</f>
        <v xml:space="preserve">E11. Crear un espacio virtual de publicación legislativa. </v>
      </c>
      <c r="E57" s="169" t="str">
        <f>'PLAN ACCIÓN GENERAL 2018'!E56</f>
        <v>N/A</v>
      </c>
      <c r="F57" s="320" t="str">
        <f>'PLAN ACCIÓN GENERAL 2018'!F56</f>
        <v>N/A</v>
      </c>
      <c r="G57" s="308" t="str">
        <f>'PLAN ACCIÓN GENERAL 2018'!I56</f>
        <v>A21.</v>
      </c>
      <c r="H57" s="183" t="str">
        <f>'PLAN ACCIÓN GENERAL 2018'!J56</f>
        <v>Actualizar módulos de la aplicación MI SENADO para transmitir la información legislativa de comisiones constitucionales, Ética y Ordenamiento Territorial.</v>
      </c>
      <c r="I57" s="100" t="s">
        <v>217</v>
      </c>
      <c r="J57" s="66" t="s">
        <v>216</v>
      </c>
      <c r="K57" s="36">
        <v>43281</v>
      </c>
      <c r="L57" s="82"/>
      <c r="M57" s="82"/>
      <c r="N57" s="82"/>
      <c r="O57" s="82"/>
      <c r="P57" s="82"/>
      <c r="Q57" s="82"/>
      <c r="R57" s="82"/>
      <c r="S57" s="309" t="s">
        <v>198</v>
      </c>
      <c r="T57" s="309"/>
      <c r="U57" s="83"/>
    </row>
    <row r="58" spans="2:21" s="69" customFormat="1" ht="60.75" customHeight="1" x14ac:dyDescent="0.3">
      <c r="B58" s="335"/>
      <c r="C58" s="314"/>
      <c r="D58" s="178"/>
      <c r="E58" s="169"/>
      <c r="F58" s="320"/>
      <c r="G58" s="308"/>
      <c r="H58" s="183"/>
      <c r="I58" s="100" t="s">
        <v>189</v>
      </c>
      <c r="J58" s="66" t="s">
        <v>219</v>
      </c>
      <c r="K58" s="66" t="s">
        <v>190</v>
      </c>
      <c r="L58" s="82"/>
      <c r="M58" s="82"/>
      <c r="N58" s="82"/>
      <c r="O58" s="82"/>
      <c r="P58" s="82"/>
      <c r="Q58" s="82"/>
      <c r="R58" s="82"/>
      <c r="S58" s="309" t="s">
        <v>198</v>
      </c>
      <c r="T58" s="309"/>
      <c r="U58" s="83"/>
    </row>
    <row r="59" spans="2:21" s="69" customFormat="1" ht="137.25" customHeight="1" x14ac:dyDescent="0.3">
      <c r="B59" s="335"/>
      <c r="C59" s="327" t="str">
        <f>'PLAN ACCIÓN GENERAL 2018'!C58</f>
        <v>OE 7. Contar con los espacios y recursos físicos adecuados</v>
      </c>
      <c r="D59" s="178" t="str">
        <f>'PLAN ACCIÓN GENERAL 2018'!D58</f>
        <v>E12. Mejorar la seguridad de las instalaciones físicas del Senado de la República.</v>
      </c>
      <c r="E59" s="169" t="str">
        <f>'PLAN ACCIÓN GENERAL 2018'!E58</f>
        <v>N/A</v>
      </c>
      <c r="F59" s="320" t="str">
        <f>'PLAN ACCIÓN GENERAL 2018'!F58</f>
        <v>N/A</v>
      </c>
      <c r="G59" s="308" t="str">
        <f>'PLAN ACCIÓN GENERAL 2018'!I58</f>
        <v>A22.</v>
      </c>
      <c r="H59" s="183" t="str">
        <f>'PLAN ACCIÓN GENERAL 2018'!J58</f>
        <v>Gestionar la asignación de los recursos para implementar mejoras de seguridad de las instalaciones físicas en las diferentes áreas de la entidad.</v>
      </c>
      <c r="I59" s="100" t="s">
        <v>191</v>
      </c>
      <c r="J59" s="66" t="s">
        <v>218</v>
      </c>
      <c r="K59" s="36">
        <v>43465</v>
      </c>
      <c r="L59" s="82"/>
      <c r="M59" s="82"/>
      <c r="N59" s="82"/>
      <c r="O59" s="82"/>
      <c r="P59" s="82"/>
      <c r="Q59" s="82"/>
      <c r="R59" s="82"/>
      <c r="S59" s="309" t="s">
        <v>198</v>
      </c>
      <c r="T59" s="309"/>
      <c r="U59" s="83"/>
    </row>
    <row r="60" spans="2:21" s="69" customFormat="1" ht="137.25" hidden="1" customHeight="1" thickBot="1" x14ac:dyDescent="0.35">
      <c r="B60" s="336"/>
      <c r="C60" s="332"/>
      <c r="D60" s="333"/>
      <c r="E60" s="318"/>
      <c r="F60" s="321"/>
      <c r="G60" s="324"/>
      <c r="H60" s="325"/>
      <c r="I60" s="90" t="s">
        <v>31</v>
      </c>
      <c r="J60" s="76" t="s">
        <v>31</v>
      </c>
      <c r="K60" s="76" t="s">
        <v>31</v>
      </c>
      <c r="L60" s="85"/>
      <c r="M60" s="85"/>
      <c r="N60" s="85"/>
      <c r="O60" s="85"/>
      <c r="P60" s="85"/>
      <c r="Q60" s="85"/>
      <c r="R60" s="85"/>
      <c r="S60" s="326"/>
      <c r="T60" s="326"/>
      <c r="U60" s="86"/>
    </row>
    <row r="61" spans="2:21" s="69" customFormat="1" ht="137.25" hidden="1" customHeight="1" x14ac:dyDescent="0.3">
      <c r="B61" s="329" t="str">
        <f>'PLAN ACCIÓN GENERAL 2018'!B60</f>
        <v>EE3. APRENDIZAJE Y CRECIMIENTO</v>
      </c>
      <c r="C61" s="313" t="str">
        <f>'PLAN ACCIÓN GENERAL 2018'!C60</f>
        <v>OE 8. Fortalecer y modernizar el proceso de Talento Humano de la entidad.</v>
      </c>
      <c r="D61" s="328" t="str">
        <f>'PLAN ACCIÓN GENERAL 2018'!D60</f>
        <v>E13. Fortalecer el proceso de capacitación</v>
      </c>
      <c r="E61" s="317" t="str">
        <f>'PLAN ACCIÓN GENERAL 2018'!E60</f>
        <v>Plan Institucional de Capacitación - PIC</v>
      </c>
      <c r="F61" s="319" t="str">
        <f>'PLAN ACCIÓN GENERAL 2018'!F60</f>
        <v>N/A</v>
      </c>
      <c r="G61" s="72" t="str">
        <f>'PLAN ACCIÓN GENERAL 2018'!I60</f>
        <v>A23.</v>
      </c>
      <c r="H61" s="93" t="str">
        <f>'PLAN ACCIÓN GENERAL 2018'!J60</f>
        <v xml:space="preserve">Gestionar y presentar propuestas de convenios, contratos ante la DGA con entidades que brinden capacitación. </v>
      </c>
      <c r="I61" s="95" t="s">
        <v>31</v>
      </c>
      <c r="J61" s="74" t="s">
        <v>31</v>
      </c>
      <c r="K61" s="74" t="s">
        <v>31</v>
      </c>
      <c r="L61" s="80"/>
      <c r="M61" s="80"/>
      <c r="N61" s="80"/>
      <c r="O61" s="80"/>
      <c r="P61" s="80"/>
      <c r="Q61" s="80"/>
      <c r="R61" s="80"/>
      <c r="S61" s="307"/>
      <c r="T61" s="307"/>
      <c r="U61" s="81"/>
    </row>
    <row r="62" spans="2:21" s="69" customFormat="1" ht="137.25" hidden="1" customHeight="1" x14ac:dyDescent="0.3">
      <c r="B62" s="330"/>
      <c r="C62" s="314"/>
      <c r="D62" s="178"/>
      <c r="E62" s="169"/>
      <c r="F62" s="320"/>
      <c r="G62" s="71" t="str">
        <f>'PLAN ACCIÓN GENERAL 2018'!I61</f>
        <v>A24.</v>
      </c>
      <c r="H62" s="67" t="str">
        <f>'PLAN ACCIÓN GENERAL 2018'!J61</f>
        <v xml:space="preserve">Promover el uso y apropiación de software de Talento Humano en el módulo de formación y capacitación   </v>
      </c>
      <c r="I62" s="89" t="s">
        <v>31</v>
      </c>
      <c r="J62" s="66" t="s">
        <v>31</v>
      </c>
      <c r="K62" s="66" t="s">
        <v>31</v>
      </c>
      <c r="L62" s="82"/>
      <c r="M62" s="82"/>
      <c r="N62" s="82"/>
      <c r="O62" s="82"/>
      <c r="P62" s="82"/>
      <c r="Q62" s="82"/>
      <c r="R62" s="82"/>
      <c r="S62" s="309"/>
      <c r="T62" s="309"/>
      <c r="U62" s="83"/>
    </row>
    <row r="63" spans="2:21" s="69" customFormat="1" ht="137.25" hidden="1" customHeight="1" x14ac:dyDescent="0.3">
      <c r="B63" s="330"/>
      <c r="C63" s="314"/>
      <c r="D63" s="178"/>
      <c r="E63" s="169"/>
      <c r="F63" s="320"/>
      <c r="G63" s="308" t="str">
        <f>'PLAN ACCIÓN GENERAL 2018'!I62</f>
        <v>A25.</v>
      </c>
      <c r="H63" s="183" t="str">
        <f>'PLAN ACCIÓN GENERAL 2018'!J62</f>
        <v>Realizar la inducción a los Senadores electos 2018-2022</v>
      </c>
      <c r="I63" s="89" t="s">
        <v>31</v>
      </c>
      <c r="J63" s="66" t="s">
        <v>31</v>
      </c>
      <c r="K63" s="66" t="s">
        <v>31</v>
      </c>
      <c r="L63" s="82"/>
      <c r="M63" s="82"/>
      <c r="N63" s="82"/>
      <c r="O63" s="82"/>
      <c r="P63" s="82"/>
      <c r="Q63" s="82"/>
      <c r="R63" s="82"/>
      <c r="S63" s="309"/>
      <c r="T63" s="309"/>
      <c r="U63" s="83"/>
    </row>
    <row r="64" spans="2:21" s="69" customFormat="1" ht="137.25" hidden="1" customHeight="1" x14ac:dyDescent="0.3">
      <c r="B64" s="330"/>
      <c r="C64" s="314"/>
      <c r="D64" s="178"/>
      <c r="E64" s="169"/>
      <c r="F64" s="320"/>
      <c r="G64" s="308"/>
      <c r="H64" s="183"/>
      <c r="I64" s="89" t="s">
        <v>31</v>
      </c>
      <c r="J64" s="66" t="s">
        <v>31</v>
      </c>
      <c r="K64" s="66" t="s">
        <v>31</v>
      </c>
      <c r="L64" s="82"/>
      <c r="M64" s="82"/>
      <c r="N64" s="82"/>
      <c r="O64" s="82"/>
      <c r="P64" s="82"/>
      <c r="Q64" s="82"/>
      <c r="R64" s="82"/>
      <c r="S64" s="309"/>
      <c r="T64" s="309"/>
      <c r="U64" s="83"/>
    </row>
    <row r="65" spans="2:21" s="69" customFormat="1" ht="137.25" hidden="1" customHeight="1" x14ac:dyDescent="0.3">
      <c r="B65" s="330"/>
      <c r="C65" s="314"/>
      <c r="D65" s="178"/>
      <c r="E65" s="169"/>
      <c r="F65" s="320"/>
      <c r="G65" s="308"/>
      <c r="H65" s="183"/>
      <c r="I65" s="89" t="s">
        <v>31</v>
      </c>
      <c r="J65" s="66" t="s">
        <v>31</v>
      </c>
      <c r="K65" s="66" t="s">
        <v>31</v>
      </c>
      <c r="L65" s="82"/>
      <c r="M65" s="82"/>
      <c r="N65" s="82"/>
      <c r="O65" s="82"/>
      <c r="P65" s="82"/>
      <c r="Q65" s="82"/>
      <c r="R65" s="82"/>
      <c r="S65" s="309"/>
      <c r="T65" s="309"/>
      <c r="U65" s="83"/>
    </row>
    <row r="66" spans="2:21" s="69" customFormat="1" ht="137.25" hidden="1" customHeight="1" x14ac:dyDescent="0.3">
      <c r="B66" s="330"/>
      <c r="C66" s="314"/>
      <c r="D66" s="178"/>
      <c r="E66" s="169"/>
      <c r="F66" s="320"/>
      <c r="G66" s="308"/>
      <c r="H66" s="183"/>
      <c r="I66" s="89" t="s">
        <v>31</v>
      </c>
      <c r="J66" s="66" t="s">
        <v>31</v>
      </c>
      <c r="K66" s="66" t="s">
        <v>31</v>
      </c>
      <c r="L66" s="82"/>
      <c r="M66" s="82"/>
      <c r="N66" s="82"/>
      <c r="O66" s="82"/>
      <c r="P66" s="82"/>
      <c r="Q66" s="82"/>
      <c r="R66" s="82"/>
      <c r="S66" s="309"/>
      <c r="T66" s="309"/>
      <c r="U66" s="83"/>
    </row>
    <row r="67" spans="2:21" s="69" customFormat="1" ht="137.25" hidden="1" customHeight="1" x14ac:dyDescent="0.3">
      <c r="B67" s="330"/>
      <c r="C67" s="314"/>
      <c r="D67" s="178" t="str">
        <f>'PLAN ACCIÓN GENERAL 2018'!D66</f>
        <v>E14. Fortalecer el proceso de bienestar</v>
      </c>
      <c r="E67" s="169" t="str">
        <f>'PLAN ACCIÓN GENERAL 2018'!E66</f>
        <v>Plan de Bienestar</v>
      </c>
      <c r="F67" s="320" t="str">
        <f>'PLAN ACCIÓN GENERAL 2018'!F66</f>
        <v>N/A</v>
      </c>
      <c r="G67" s="71" t="str">
        <f>'PLAN ACCIÓN GENERAL 2018'!I66</f>
        <v>A26.</v>
      </c>
      <c r="H67" s="67" t="str">
        <f>'PLAN ACCIÓN GENERAL 2018'!J66</f>
        <v xml:space="preserve">Gestionar y presentar propuestas ante  la DGA que permitan la ejecución del plan de bienestar. </v>
      </c>
      <c r="I67" s="89" t="s">
        <v>31</v>
      </c>
      <c r="J67" s="66" t="s">
        <v>31</v>
      </c>
      <c r="K67" s="66" t="s">
        <v>31</v>
      </c>
      <c r="L67" s="82"/>
      <c r="M67" s="82"/>
      <c r="N67" s="82"/>
      <c r="O67" s="82"/>
      <c r="P67" s="82"/>
      <c r="Q67" s="82"/>
      <c r="R67" s="82"/>
      <c r="S67" s="309"/>
      <c r="T67" s="309"/>
      <c r="U67" s="83"/>
    </row>
    <row r="68" spans="2:21" s="69" customFormat="1" ht="137.25" hidden="1" customHeight="1" x14ac:dyDescent="0.3">
      <c r="B68" s="330"/>
      <c r="C68" s="314"/>
      <c r="D68" s="178"/>
      <c r="E68" s="169"/>
      <c r="F68" s="320"/>
      <c r="G68" s="71" t="str">
        <f>'PLAN ACCIÓN GENERAL 2018'!I68</f>
        <v>A27.</v>
      </c>
      <c r="H68" s="67" t="str">
        <f>'PLAN ACCIÓN GENERAL 2018'!J68</f>
        <v>Promover el uso y apropiación de software de Talento Humano en el módulo de bienestar</v>
      </c>
      <c r="I68" s="89" t="s">
        <v>31</v>
      </c>
      <c r="J68" s="66" t="s">
        <v>31</v>
      </c>
      <c r="K68" s="66" t="s">
        <v>31</v>
      </c>
      <c r="L68" s="82"/>
      <c r="M68" s="82"/>
      <c r="N68" s="82"/>
      <c r="O68" s="82"/>
      <c r="P68" s="82"/>
      <c r="Q68" s="82"/>
      <c r="R68" s="82"/>
      <c r="S68" s="309"/>
      <c r="T68" s="309"/>
      <c r="U68" s="83"/>
    </row>
    <row r="69" spans="2:21" s="69" customFormat="1" ht="137.25" hidden="1" customHeight="1" x14ac:dyDescent="0.3">
      <c r="B69" s="330"/>
      <c r="C69" s="314"/>
      <c r="D69" s="64" t="str">
        <f>'PLAN ACCIÓN GENERAL 2018'!D69</f>
        <v>E15. Diseñar proyecto de nueva estructura organizacional</v>
      </c>
      <c r="E69" s="65" t="str">
        <f>'PLAN ACCIÓN GENERAL 2018'!E69</f>
        <v>N/A</v>
      </c>
      <c r="F69" s="91" t="str">
        <f>'PLAN ACCIÓN GENERAL 2018'!F69</f>
        <v>N/A</v>
      </c>
      <c r="G69" s="71" t="str">
        <f>'PLAN ACCIÓN GENERAL 2018'!I69</f>
        <v>A28.</v>
      </c>
      <c r="H69" s="67" t="str">
        <f>'PLAN ACCIÓN GENERAL 2018'!J69</f>
        <v>Reformular el proyecto de estructura organizacional del senado</v>
      </c>
      <c r="I69" s="89" t="s">
        <v>31</v>
      </c>
      <c r="J69" s="66" t="s">
        <v>31</v>
      </c>
      <c r="K69" s="66" t="s">
        <v>31</v>
      </c>
      <c r="L69" s="82"/>
      <c r="M69" s="82"/>
      <c r="N69" s="82"/>
      <c r="O69" s="82"/>
      <c r="P69" s="82"/>
      <c r="Q69" s="82"/>
      <c r="R69" s="82"/>
      <c r="S69" s="309"/>
      <c r="T69" s="309"/>
      <c r="U69" s="83"/>
    </row>
    <row r="70" spans="2:21" s="69" customFormat="1" ht="137.25" customHeight="1" x14ac:dyDescent="0.3">
      <c r="B70" s="330"/>
      <c r="C70" s="77" t="str">
        <f>'PLAN ACCIÓN GENERAL 2018'!C76</f>
        <v>OE 9. Fortalecer la apropiación y el uso de la tecnología</v>
      </c>
      <c r="D70" s="64" t="str">
        <f>'PLAN ACCIÓN GENERAL 2018'!D76</f>
        <v>E16. Adelantar campañas de divulgación, uso y apropiación de los nuevos Software adquiridos por la entidad.</v>
      </c>
      <c r="E70" s="65" t="str">
        <f>'PLAN ACCIÓN GENERAL 2018'!E76</f>
        <v>N/A</v>
      </c>
      <c r="F70" s="91" t="str">
        <f>'PLAN ACCIÓN GENERAL 2018'!F76</f>
        <v>N/A</v>
      </c>
      <c r="G70" s="71" t="str">
        <f>'PLAN ACCIÓN GENERAL 2018'!I76</f>
        <v>A29.</v>
      </c>
      <c r="H70" s="67" t="str">
        <f>'PLAN ACCIÓN GENERAL 2018'!J76</f>
        <v>Diseñar y ejecutar campañas de  acompañamiento para el uso y apropiación de los software de gestión del talento humano y calidad.</v>
      </c>
      <c r="I70" s="100" t="s">
        <v>192</v>
      </c>
      <c r="J70" s="66" t="s">
        <v>220</v>
      </c>
      <c r="K70" s="36">
        <v>43465</v>
      </c>
      <c r="L70" s="82"/>
      <c r="M70" s="82"/>
      <c r="N70" s="82"/>
      <c r="O70" s="82"/>
      <c r="P70" s="82"/>
      <c r="Q70" s="82"/>
      <c r="R70" s="82"/>
      <c r="S70" s="309" t="s">
        <v>198</v>
      </c>
      <c r="T70" s="309"/>
      <c r="U70" s="83"/>
    </row>
    <row r="71" spans="2:21" s="69" customFormat="1" ht="137.25" customHeight="1" x14ac:dyDescent="0.3">
      <c r="B71" s="330"/>
      <c r="C71" s="77" t="str">
        <f>'PLAN ACCIÓN GENERAL 2018'!C77</f>
        <v>OE 10. Contar con sistemas de información articulados con los procesos</v>
      </c>
      <c r="D71" s="64" t="str">
        <f>'PLAN ACCIÓN GENERAL 2018'!D77</f>
        <v>E17. Fortalecer los sistemas de información de acuerdo a las necesidades de la Entidad.</v>
      </c>
      <c r="E71" s="65" t="str">
        <f>'PLAN ACCIÓN GENERAL 2018'!E77</f>
        <v>N/A</v>
      </c>
      <c r="F71" s="91" t="str">
        <f>'PLAN ACCIÓN GENERAL 2018'!F77</f>
        <v>N/A</v>
      </c>
      <c r="G71" s="71" t="str">
        <f>'PLAN ACCIÓN GENERAL 2018'!I77</f>
        <v>A30.</v>
      </c>
      <c r="H71" s="67" t="str">
        <f>'PLAN ACCIÓN GENERAL 2018'!J77</f>
        <v>Actualizar el PETIC</v>
      </c>
      <c r="I71" s="100" t="s">
        <v>197</v>
      </c>
      <c r="J71" s="66" t="s">
        <v>221</v>
      </c>
      <c r="K71" s="36">
        <v>43220</v>
      </c>
      <c r="L71" s="82"/>
      <c r="M71" s="82"/>
      <c r="N71" s="82"/>
      <c r="O71" s="82"/>
      <c r="P71" s="82"/>
      <c r="Q71" s="82"/>
      <c r="R71" s="82"/>
      <c r="S71" s="309" t="s">
        <v>198</v>
      </c>
      <c r="T71" s="309"/>
      <c r="U71" s="83"/>
    </row>
    <row r="72" spans="2:21" s="69" customFormat="1" ht="137.25" hidden="1" customHeight="1" x14ac:dyDescent="0.3">
      <c r="B72" s="330"/>
      <c r="C72" s="314" t="str">
        <f>'PLAN ACCIÓN GENERAL 2018'!C78</f>
        <v>OE11. Fortalecer la cultura organizacional a partir de la interiorización de valores.</v>
      </c>
      <c r="D72" s="178" t="str">
        <f>'PLAN ACCIÓN GENERAL 2018'!D78</f>
        <v>E18. Mejorar el clima laboral y el sentido de pertenencia.</v>
      </c>
      <c r="E72" s="169" t="str">
        <f>'PLAN ACCIÓN GENERAL 2018'!E78</f>
        <v>N/A</v>
      </c>
      <c r="F72" s="320" t="str">
        <f>'PLAN ACCIÓN GENERAL 2018'!F78</f>
        <v>N/A</v>
      </c>
      <c r="G72" s="71" t="str">
        <f>'PLAN ACCIÓN GENERAL 2018'!I78</f>
        <v>A31.</v>
      </c>
      <c r="H72" s="67" t="str">
        <f>'PLAN ACCIÓN GENERAL 2018'!J78</f>
        <v xml:space="preserve">Realizar jornadas de reconocimiento en la apropiación de valores institucionales </v>
      </c>
      <c r="I72" s="89" t="s">
        <v>31</v>
      </c>
      <c r="J72" s="66" t="s">
        <v>31</v>
      </c>
      <c r="K72" s="66" t="s">
        <v>31</v>
      </c>
      <c r="L72" s="82"/>
      <c r="M72" s="82"/>
      <c r="N72" s="82"/>
      <c r="O72" s="82"/>
      <c r="P72" s="82"/>
      <c r="Q72" s="82"/>
      <c r="R72" s="82"/>
      <c r="S72" s="309"/>
      <c r="T72" s="309"/>
      <c r="U72" s="83"/>
    </row>
    <row r="73" spans="2:21" s="69" customFormat="1" ht="137.25" hidden="1" customHeight="1" thickBot="1" x14ac:dyDescent="0.35">
      <c r="B73" s="331"/>
      <c r="C73" s="322"/>
      <c r="D73" s="333"/>
      <c r="E73" s="318"/>
      <c r="F73" s="321"/>
      <c r="G73" s="75" t="str">
        <f>'PLAN ACCIÓN GENERAL 2018'!I79</f>
        <v>A32.</v>
      </c>
      <c r="H73" s="88" t="str">
        <f>'PLAN ACCIÓN GENERAL 2018'!J79</f>
        <v xml:space="preserve">Actualizar y ejecutar el plan de intervención  en clima organizacional </v>
      </c>
      <c r="I73" s="90" t="s">
        <v>31</v>
      </c>
      <c r="J73" s="76" t="s">
        <v>31</v>
      </c>
      <c r="K73" s="76" t="s">
        <v>31</v>
      </c>
      <c r="L73" s="85"/>
      <c r="M73" s="85"/>
      <c r="N73" s="85"/>
      <c r="O73" s="85"/>
      <c r="P73" s="85"/>
      <c r="Q73" s="85"/>
      <c r="R73" s="85"/>
      <c r="S73" s="326"/>
      <c r="T73" s="326"/>
      <c r="U73" s="86"/>
    </row>
    <row r="74" spans="2:21" s="69" customFormat="1" ht="137.25" hidden="1" customHeight="1" x14ac:dyDescent="0.3">
      <c r="B74" s="337" t="str">
        <f>'PLAN ACCIÓN GENERAL 2018'!B80</f>
        <v>EE4. FINANCIERA</v>
      </c>
      <c r="C74" s="313" t="str">
        <f>'PLAN ACCIÓN GENERAL 2018'!C80</f>
        <v>OE 12. Planear y gestionar la ejecución y protección de los recursos financieros</v>
      </c>
      <c r="D74" s="94" t="str">
        <f>'PLAN ACCIÓN GENERAL 2018'!D80</f>
        <v>E19. Gestionar el presupuesto de inversión institucional, para desarrollar proyectos de modernización y expansión física y tecnológica.</v>
      </c>
      <c r="E74" s="68" t="str">
        <f>'PLAN ACCIÓN GENERAL 2018'!E80</f>
        <v>N/A</v>
      </c>
      <c r="F74" s="96" t="str">
        <f>'PLAN ACCIÓN GENERAL 2018'!F80</f>
        <v>N/A</v>
      </c>
      <c r="G74" s="72" t="str">
        <f>'PLAN ACCIÓN GENERAL 2018'!I80</f>
        <v>A33.</v>
      </c>
      <c r="H74" s="93" t="str">
        <f>'PLAN ACCIÓN GENERAL 2018'!J80</f>
        <v>Entregar la información  de ejecuciones presupuestales de inversión de los últimos años como insumo para la solicitud de recursos adicionales</v>
      </c>
      <c r="I74" s="95" t="s">
        <v>31</v>
      </c>
      <c r="J74" s="74" t="s">
        <v>31</v>
      </c>
      <c r="K74" s="74" t="s">
        <v>31</v>
      </c>
      <c r="L74" s="80"/>
      <c r="M74" s="80"/>
      <c r="N74" s="80"/>
      <c r="O74" s="80"/>
      <c r="P74" s="80"/>
      <c r="Q74" s="80"/>
      <c r="R74" s="80"/>
      <c r="S74" s="307"/>
      <c r="T74" s="307"/>
      <c r="U74" s="81"/>
    </row>
    <row r="75" spans="2:21" s="69" customFormat="1" ht="137.25" hidden="1" customHeight="1" x14ac:dyDescent="0.3">
      <c r="B75" s="338"/>
      <c r="C75" s="314"/>
      <c r="D75" s="178" t="str">
        <f>'PLAN ACCIÓN GENERAL 2018'!D81</f>
        <v>E 20. Fortalecer el componente de defensa jurídica frente a las acciones  judiciales.</v>
      </c>
      <c r="E75" s="169" t="str">
        <f>'PLAN ACCIÓN GENERAL 2018'!E81</f>
        <v>N/A</v>
      </c>
      <c r="F75" s="320" t="str">
        <f>'PLAN ACCIÓN GENERAL 2018'!F81</f>
        <v>N/A</v>
      </c>
      <c r="G75" s="308" t="str">
        <f>'PLAN ACCIÓN GENERAL 2018'!I81</f>
        <v>A34.</v>
      </c>
      <c r="H75" s="183" t="str">
        <f>'PLAN ACCIÓN GENERAL 2018'!J81</f>
        <v>Adoptar el plan de defensa judicial para la Corporación, tanto en lo judicial, constitucional y legal.</v>
      </c>
      <c r="I75" s="89" t="s">
        <v>31</v>
      </c>
      <c r="J75" s="66" t="s">
        <v>31</v>
      </c>
      <c r="K75" s="66" t="s">
        <v>31</v>
      </c>
      <c r="L75" s="82"/>
      <c r="M75" s="82"/>
      <c r="N75" s="82"/>
      <c r="O75" s="82"/>
      <c r="P75" s="82"/>
      <c r="Q75" s="82"/>
      <c r="R75" s="82"/>
      <c r="S75" s="309"/>
      <c r="T75" s="309"/>
      <c r="U75" s="83"/>
    </row>
    <row r="76" spans="2:21" s="69" customFormat="1" ht="137.25" hidden="1" customHeight="1" thickBot="1" x14ac:dyDescent="0.35">
      <c r="B76" s="339"/>
      <c r="C76" s="322"/>
      <c r="D76" s="333"/>
      <c r="E76" s="318"/>
      <c r="F76" s="321"/>
      <c r="G76" s="324"/>
      <c r="H76" s="325"/>
      <c r="I76" s="90" t="s">
        <v>31</v>
      </c>
      <c r="J76" s="76" t="s">
        <v>31</v>
      </c>
      <c r="K76" s="76" t="s">
        <v>31</v>
      </c>
      <c r="L76" s="85"/>
      <c r="M76" s="85"/>
      <c r="N76" s="85"/>
      <c r="O76" s="85"/>
      <c r="P76" s="85"/>
      <c r="Q76" s="85"/>
      <c r="R76" s="85"/>
      <c r="S76" s="326"/>
      <c r="T76" s="326"/>
      <c r="U76" s="86"/>
    </row>
    <row r="77" spans="2:21" x14ac:dyDescent="0.2">
      <c r="G77" s="18"/>
      <c r="S77" s="20"/>
      <c r="U77" s="18"/>
    </row>
    <row r="78" spans="2:21" x14ac:dyDescent="0.2">
      <c r="G78" s="18"/>
      <c r="S78" s="20"/>
      <c r="U78" s="18"/>
    </row>
    <row r="79" spans="2:21" x14ac:dyDescent="0.2">
      <c r="G79" s="18"/>
      <c r="S79" s="20"/>
      <c r="U79" s="18"/>
    </row>
    <row r="80" spans="2:21" x14ac:dyDescent="0.2">
      <c r="G80" s="18"/>
      <c r="S80" s="20"/>
      <c r="U80" s="18"/>
    </row>
    <row r="81" spans="7:21" x14ac:dyDescent="0.2">
      <c r="G81" s="18"/>
      <c r="S81" s="20"/>
      <c r="U81" s="18"/>
    </row>
    <row r="82" spans="7:21" x14ac:dyDescent="0.2">
      <c r="G82" s="18"/>
      <c r="S82" s="20"/>
      <c r="U82" s="18"/>
    </row>
    <row r="83" spans="7:21" x14ac:dyDescent="0.2">
      <c r="G83" s="18"/>
      <c r="S83" s="20"/>
      <c r="U83" s="18"/>
    </row>
    <row r="84" spans="7:21" x14ac:dyDescent="0.2">
      <c r="G84" s="18"/>
      <c r="S84" s="20"/>
      <c r="U84" s="18"/>
    </row>
    <row r="85" spans="7:21" x14ac:dyDescent="0.2">
      <c r="G85" s="18"/>
      <c r="S85" s="20"/>
      <c r="U85" s="18"/>
    </row>
    <row r="86" spans="7:21" x14ac:dyDescent="0.2">
      <c r="G86" s="18"/>
      <c r="S86" s="20"/>
      <c r="U86" s="18"/>
    </row>
    <row r="87" spans="7:21" x14ac:dyDescent="0.2">
      <c r="G87" s="18"/>
      <c r="S87" s="20"/>
      <c r="U87" s="18"/>
    </row>
    <row r="88" spans="7:21" x14ac:dyDescent="0.2">
      <c r="G88" s="18"/>
      <c r="S88" s="20"/>
      <c r="U88" s="18"/>
    </row>
    <row r="89" spans="7:21" x14ac:dyDescent="0.2">
      <c r="G89" s="18"/>
      <c r="S89" s="20"/>
      <c r="U89" s="18"/>
    </row>
    <row r="90" spans="7:21" x14ac:dyDescent="0.2">
      <c r="G90" s="18"/>
      <c r="S90" s="20"/>
      <c r="U90" s="18"/>
    </row>
    <row r="91" spans="7:21" x14ac:dyDescent="0.2">
      <c r="G91" s="18"/>
      <c r="S91" s="20"/>
      <c r="U91" s="18"/>
    </row>
    <row r="92" spans="7:21" x14ac:dyDescent="0.2">
      <c r="G92" s="18"/>
      <c r="S92" s="20"/>
      <c r="U92" s="18"/>
    </row>
    <row r="93" spans="7:21" x14ac:dyDescent="0.2">
      <c r="G93" s="18"/>
      <c r="S93" s="20"/>
      <c r="U93" s="18"/>
    </row>
    <row r="94" spans="7:21" x14ac:dyDescent="0.2">
      <c r="G94" s="18"/>
      <c r="S94" s="20"/>
      <c r="U94" s="18"/>
    </row>
    <row r="95" spans="7:21" x14ac:dyDescent="0.2">
      <c r="G95" s="18"/>
      <c r="S95" s="20"/>
      <c r="U95" s="18"/>
    </row>
    <row r="96" spans="7:21" x14ac:dyDescent="0.2">
      <c r="G96" s="18"/>
      <c r="S96" s="20"/>
      <c r="U96" s="18"/>
    </row>
    <row r="97" spans="7:21" x14ac:dyDescent="0.2">
      <c r="G97" s="18"/>
      <c r="S97" s="20"/>
      <c r="U97" s="18"/>
    </row>
    <row r="98" spans="7:21" x14ac:dyDescent="0.2">
      <c r="G98" s="18"/>
      <c r="S98" s="20"/>
      <c r="U98" s="18"/>
    </row>
    <row r="99" spans="7:21" x14ac:dyDescent="0.2">
      <c r="G99" s="18"/>
      <c r="S99" s="20"/>
      <c r="U99" s="18"/>
    </row>
    <row r="100" spans="7:21" x14ac:dyDescent="0.2">
      <c r="G100" s="18"/>
      <c r="S100" s="20"/>
      <c r="U100" s="18"/>
    </row>
    <row r="101" spans="7:21" x14ac:dyDescent="0.2">
      <c r="G101" s="18"/>
      <c r="S101" s="20"/>
      <c r="U101" s="18"/>
    </row>
    <row r="102" spans="7:21" x14ac:dyDescent="0.2">
      <c r="G102" s="18"/>
      <c r="S102" s="20"/>
      <c r="U102" s="18"/>
    </row>
    <row r="103" spans="7:21" x14ac:dyDescent="0.2">
      <c r="G103" s="18"/>
      <c r="S103" s="20"/>
      <c r="U103" s="18"/>
    </row>
    <row r="104" spans="7:21" x14ac:dyDescent="0.2">
      <c r="G104" s="18"/>
      <c r="S104" s="20"/>
      <c r="U104" s="18"/>
    </row>
    <row r="105" spans="7:21" x14ac:dyDescent="0.2">
      <c r="G105" s="18"/>
      <c r="S105" s="20"/>
      <c r="U105" s="18"/>
    </row>
    <row r="106" spans="7:21" x14ac:dyDescent="0.2">
      <c r="G106" s="18"/>
      <c r="S106" s="20"/>
      <c r="U106" s="18"/>
    </row>
    <row r="107" spans="7:21" x14ac:dyDescent="0.2">
      <c r="G107" s="18"/>
      <c r="S107" s="20"/>
      <c r="U107" s="18"/>
    </row>
    <row r="108" spans="7:21" x14ac:dyDescent="0.2">
      <c r="G108" s="18"/>
      <c r="S108" s="20"/>
      <c r="U108" s="18"/>
    </row>
    <row r="109" spans="7:21" x14ac:dyDescent="0.2">
      <c r="G109" s="18"/>
      <c r="S109" s="20"/>
      <c r="U109" s="18"/>
    </row>
    <row r="110" spans="7:21" x14ac:dyDescent="0.2">
      <c r="G110" s="18"/>
      <c r="S110" s="20"/>
      <c r="U110" s="18"/>
    </row>
    <row r="111" spans="7:21" x14ac:dyDescent="0.2">
      <c r="G111" s="18"/>
      <c r="S111" s="20"/>
      <c r="U111" s="18"/>
    </row>
    <row r="112" spans="7:21" x14ac:dyDescent="0.2">
      <c r="G112" s="18"/>
      <c r="S112" s="20"/>
      <c r="U112" s="18"/>
    </row>
    <row r="113" spans="7:21" x14ac:dyDescent="0.2">
      <c r="G113" s="18"/>
      <c r="S113" s="20"/>
      <c r="U113" s="18"/>
    </row>
    <row r="114" spans="7:21" x14ac:dyDescent="0.2">
      <c r="G114" s="18"/>
      <c r="S114" s="20"/>
      <c r="U114" s="18"/>
    </row>
    <row r="115" spans="7:21" x14ac:dyDescent="0.2">
      <c r="G115" s="18"/>
      <c r="S115" s="20"/>
      <c r="U115" s="18"/>
    </row>
    <row r="116" spans="7:21" x14ac:dyDescent="0.2">
      <c r="G116" s="18"/>
      <c r="S116" s="20"/>
      <c r="U116" s="18"/>
    </row>
    <row r="117" spans="7:21" x14ac:dyDescent="0.2">
      <c r="G117" s="18"/>
      <c r="S117" s="20"/>
      <c r="U117" s="18"/>
    </row>
    <row r="118" spans="7:21" x14ac:dyDescent="0.2">
      <c r="G118" s="18"/>
      <c r="S118" s="20"/>
      <c r="U118" s="18"/>
    </row>
    <row r="119" spans="7:21" x14ac:dyDescent="0.2">
      <c r="G119" s="18"/>
      <c r="S119" s="20"/>
      <c r="U119" s="18"/>
    </row>
    <row r="120" spans="7:21" x14ac:dyDescent="0.2">
      <c r="G120" s="18"/>
      <c r="S120" s="20"/>
      <c r="U120" s="18"/>
    </row>
    <row r="121" spans="7:21" x14ac:dyDescent="0.2">
      <c r="G121" s="18"/>
      <c r="S121" s="20"/>
      <c r="U121" s="18"/>
    </row>
    <row r="122" spans="7:21" x14ac:dyDescent="0.2">
      <c r="G122" s="18"/>
      <c r="S122" s="20"/>
      <c r="U122" s="18"/>
    </row>
    <row r="123" spans="7:21" x14ac:dyDescent="0.2">
      <c r="G123" s="18"/>
      <c r="S123" s="20"/>
      <c r="U123" s="18"/>
    </row>
    <row r="124" spans="7:21" x14ac:dyDescent="0.2">
      <c r="G124" s="18"/>
      <c r="S124" s="20"/>
      <c r="U124" s="18"/>
    </row>
    <row r="125" spans="7:21" x14ac:dyDescent="0.2">
      <c r="G125" s="18"/>
      <c r="S125" s="20"/>
      <c r="U125" s="18"/>
    </row>
    <row r="126" spans="7:21" x14ac:dyDescent="0.2">
      <c r="G126" s="18"/>
      <c r="S126" s="20"/>
      <c r="U126" s="18"/>
    </row>
    <row r="127" spans="7:21" x14ac:dyDescent="0.2">
      <c r="G127" s="18"/>
      <c r="S127" s="20"/>
      <c r="U127" s="18"/>
    </row>
    <row r="128" spans="7:21" x14ac:dyDescent="0.2">
      <c r="G128" s="18"/>
      <c r="S128" s="20"/>
      <c r="U128" s="18"/>
    </row>
    <row r="129" spans="7:21" x14ac:dyDescent="0.2">
      <c r="G129" s="18"/>
      <c r="S129" s="20"/>
      <c r="U129" s="18"/>
    </row>
    <row r="130" spans="7:21" x14ac:dyDescent="0.2">
      <c r="G130" s="18"/>
      <c r="S130" s="20"/>
      <c r="U130" s="18"/>
    </row>
    <row r="131" spans="7:21" x14ac:dyDescent="0.2">
      <c r="G131" s="18"/>
      <c r="S131" s="20"/>
      <c r="U131" s="18"/>
    </row>
    <row r="132" spans="7:21" x14ac:dyDescent="0.2">
      <c r="G132" s="18"/>
      <c r="S132" s="20"/>
      <c r="U132" s="18"/>
    </row>
    <row r="133" spans="7:21" x14ac:dyDescent="0.2">
      <c r="G133" s="18"/>
      <c r="S133" s="20"/>
      <c r="U133" s="18"/>
    </row>
    <row r="134" spans="7:21" x14ac:dyDescent="0.2">
      <c r="G134" s="18"/>
      <c r="S134" s="20"/>
      <c r="U134" s="18"/>
    </row>
    <row r="135" spans="7:21" x14ac:dyDescent="0.2">
      <c r="G135" s="18"/>
      <c r="S135" s="20"/>
      <c r="U135" s="18"/>
    </row>
    <row r="136" spans="7:21" x14ac:dyDescent="0.2">
      <c r="G136" s="18"/>
      <c r="S136" s="20"/>
      <c r="U136" s="18"/>
    </row>
    <row r="137" spans="7:21" x14ac:dyDescent="0.2">
      <c r="G137" s="18"/>
      <c r="S137" s="20"/>
      <c r="U137" s="18"/>
    </row>
    <row r="138" spans="7:21" x14ac:dyDescent="0.2">
      <c r="G138" s="18"/>
      <c r="S138" s="20"/>
      <c r="U138" s="18"/>
    </row>
    <row r="139" spans="7:21" x14ac:dyDescent="0.2">
      <c r="G139" s="18"/>
      <c r="S139" s="20"/>
      <c r="U139" s="18"/>
    </row>
    <row r="140" spans="7:21" x14ac:dyDescent="0.2">
      <c r="G140" s="18"/>
      <c r="S140" s="20"/>
      <c r="U140" s="18"/>
    </row>
    <row r="141" spans="7:21" x14ac:dyDescent="0.2">
      <c r="G141" s="18"/>
      <c r="S141" s="20"/>
      <c r="U141" s="18"/>
    </row>
    <row r="142" spans="7:21" x14ac:dyDescent="0.2">
      <c r="G142" s="18"/>
      <c r="S142" s="20"/>
      <c r="U142" s="18"/>
    </row>
    <row r="143" spans="7:21" x14ac:dyDescent="0.2">
      <c r="G143" s="18"/>
      <c r="S143" s="20"/>
      <c r="U143" s="18"/>
    </row>
    <row r="144" spans="7:21" x14ac:dyDescent="0.2">
      <c r="G144" s="18"/>
      <c r="S144" s="20"/>
      <c r="U144" s="18"/>
    </row>
  </sheetData>
  <mergeCells count="178">
    <mergeCell ref="B74:B76"/>
    <mergeCell ref="C74:C76"/>
    <mergeCell ref="S74:T74"/>
    <mergeCell ref="D75:D76"/>
    <mergeCell ref="E75:E76"/>
    <mergeCell ref="F75:F76"/>
    <mergeCell ref="G75:G76"/>
    <mergeCell ref="H75:H76"/>
    <mergeCell ref="S75:T75"/>
    <mergeCell ref="S76:T76"/>
    <mergeCell ref="F67:F68"/>
    <mergeCell ref="S67:T67"/>
    <mergeCell ref="S68:T68"/>
    <mergeCell ref="S69:T69"/>
    <mergeCell ref="S70:T70"/>
    <mergeCell ref="S71:T71"/>
    <mergeCell ref="C72:C73"/>
    <mergeCell ref="D72:D73"/>
    <mergeCell ref="E72:E73"/>
    <mergeCell ref="F72:F73"/>
    <mergeCell ref="S72:T72"/>
    <mergeCell ref="S73:T73"/>
    <mergeCell ref="S59:T59"/>
    <mergeCell ref="S60:T60"/>
    <mergeCell ref="B61:B73"/>
    <mergeCell ref="C61:C69"/>
    <mergeCell ref="D61:D66"/>
    <mergeCell ref="E61:E66"/>
    <mergeCell ref="F61:F66"/>
    <mergeCell ref="S61:T61"/>
    <mergeCell ref="S62:T62"/>
    <mergeCell ref="G63:G66"/>
    <mergeCell ref="C59:C60"/>
    <mergeCell ref="D59:D60"/>
    <mergeCell ref="E59:E60"/>
    <mergeCell ref="F59:F60"/>
    <mergeCell ref="G59:G60"/>
    <mergeCell ref="H59:H60"/>
    <mergeCell ref="B20:B60"/>
    <mergeCell ref="H63:H66"/>
    <mergeCell ref="S63:T63"/>
    <mergeCell ref="S64:T64"/>
    <mergeCell ref="S65:T65"/>
    <mergeCell ref="S66:T66"/>
    <mergeCell ref="D67:D68"/>
    <mergeCell ref="E67:E68"/>
    <mergeCell ref="C53:C58"/>
    <mergeCell ref="D53:D55"/>
    <mergeCell ref="E53:E55"/>
    <mergeCell ref="F53:F55"/>
    <mergeCell ref="G53:G55"/>
    <mergeCell ref="H53:H55"/>
    <mergeCell ref="S53:T53"/>
    <mergeCell ref="S54:T54"/>
    <mergeCell ref="S55:T55"/>
    <mergeCell ref="S56:T56"/>
    <mergeCell ref="D57:D58"/>
    <mergeCell ref="E57:E58"/>
    <mergeCell ref="F57:F58"/>
    <mergeCell ref="G57:G58"/>
    <mergeCell ref="H57:H58"/>
    <mergeCell ref="S57:T57"/>
    <mergeCell ref="S58:T58"/>
    <mergeCell ref="C45:C52"/>
    <mergeCell ref="D45:D51"/>
    <mergeCell ref="E45:E48"/>
    <mergeCell ref="F45:F48"/>
    <mergeCell ref="G45:G48"/>
    <mergeCell ref="H45:H48"/>
    <mergeCell ref="S45:T45"/>
    <mergeCell ref="S46:T46"/>
    <mergeCell ref="S47:T47"/>
    <mergeCell ref="S48:T48"/>
    <mergeCell ref="S49:T49"/>
    <mergeCell ref="E50:E51"/>
    <mergeCell ref="F50:F51"/>
    <mergeCell ref="G50:G51"/>
    <mergeCell ref="H50:H51"/>
    <mergeCell ref="S50:T50"/>
    <mergeCell ref="S51:T51"/>
    <mergeCell ref="S52:T52"/>
    <mergeCell ref="S38:T38"/>
    <mergeCell ref="D39:D44"/>
    <mergeCell ref="E39:E44"/>
    <mergeCell ref="F39:F44"/>
    <mergeCell ref="S39:T39"/>
    <mergeCell ref="S40:T40"/>
    <mergeCell ref="G41:G44"/>
    <mergeCell ref="H41:H44"/>
    <mergeCell ref="S41:T41"/>
    <mergeCell ref="S42:T42"/>
    <mergeCell ref="S43:T43"/>
    <mergeCell ref="S44:T44"/>
    <mergeCell ref="S34:T34"/>
    <mergeCell ref="S36:T36"/>
    <mergeCell ref="S37:T37"/>
    <mergeCell ref="H25:H28"/>
    <mergeCell ref="S25:T25"/>
    <mergeCell ref="S26:T26"/>
    <mergeCell ref="S27:T27"/>
    <mergeCell ref="S28:T28"/>
    <mergeCell ref="G29:G30"/>
    <mergeCell ref="H29:H30"/>
    <mergeCell ref="S29:T29"/>
    <mergeCell ref="S30:T30"/>
    <mergeCell ref="S35:T35"/>
    <mergeCell ref="G22:G24"/>
    <mergeCell ref="H22:H24"/>
    <mergeCell ref="S22:T22"/>
    <mergeCell ref="S23:T23"/>
    <mergeCell ref="S24:T24"/>
    <mergeCell ref="C25:C44"/>
    <mergeCell ref="D25:D38"/>
    <mergeCell ref="E25:E38"/>
    <mergeCell ref="F25:F38"/>
    <mergeCell ref="G25:G28"/>
    <mergeCell ref="C20:C24"/>
    <mergeCell ref="D20:D21"/>
    <mergeCell ref="E20:E21"/>
    <mergeCell ref="F20:F21"/>
    <mergeCell ref="S20:T20"/>
    <mergeCell ref="S21:T21"/>
    <mergeCell ref="D22:D24"/>
    <mergeCell ref="E22:E24"/>
    <mergeCell ref="F22:F24"/>
    <mergeCell ref="G31:G37"/>
    <mergeCell ref="H31:H37"/>
    <mergeCell ref="S31:T31"/>
    <mergeCell ref="S32:T32"/>
    <mergeCell ref="S33:T33"/>
    <mergeCell ref="B11:B19"/>
    <mergeCell ref="C11:C14"/>
    <mergeCell ref="D11:D14"/>
    <mergeCell ref="E11:E19"/>
    <mergeCell ref="F11:F19"/>
    <mergeCell ref="S14:T14"/>
    <mergeCell ref="C15:C19"/>
    <mergeCell ref="D15:D19"/>
    <mergeCell ref="G15:G19"/>
    <mergeCell ref="H15:H19"/>
    <mergeCell ref="S15:T15"/>
    <mergeCell ref="S16:T16"/>
    <mergeCell ref="S17:T17"/>
    <mergeCell ref="S18:T18"/>
    <mergeCell ref="S19:T19"/>
    <mergeCell ref="G9:H9"/>
    <mergeCell ref="I9:I10"/>
    <mergeCell ref="J9:J10"/>
    <mergeCell ref="K9:K10"/>
    <mergeCell ref="S11:T11"/>
    <mergeCell ref="G12:G13"/>
    <mergeCell ref="H12:H13"/>
    <mergeCell ref="S12:T12"/>
    <mergeCell ref="S13:T13"/>
    <mergeCell ref="B1:U1"/>
    <mergeCell ref="B2:C4"/>
    <mergeCell ref="D2:R2"/>
    <mergeCell ref="S2:U2"/>
    <mergeCell ref="D3:R3"/>
    <mergeCell ref="S3:U3"/>
    <mergeCell ref="A4:A10"/>
    <mergeCell ref="D4:R4"/>
    <mergeCell ref="S4:U4"/>
    <mergeCell ref="B5:U5"/>
    <mergeCell ref="B6:U6"/>
    <mergeCell ref="B7:U7"/>
    <mergeCell ref="B8:U8"/>
    <mergeCell ref="B9:B10"/>
    <mergeCell ref="C9:C10"/>
    <mergeCell ref="D9:D10"/>
    <mergeCell ref="L9:L10"/>
    <mergeCell ref="M9:P9"/>
    <mergeCell ref="Q9:Q10"/>
    <mergeCell ref="R9:R10"/>
    <mergeCell ref="S9:T10"/>
    <mergeCell ref="U9:U10"/>
    <mergeCell ref="E9:E10"/>
    <mergeCell ref="F9:F10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5" scale="29" fitToHeight="0" orientation="landscape" r:id="rId1"/>
  <rowBreaks count="1" manualBreakCount="1">
    <brk id="40" max="20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PLAN ACCIÓN GENERAL 2018</vt:lpstr>
      <vt:lpstr>Plan Táctico DPS</vt:lpstr>
      <vt:lpstr>'Plan Táctico DPS'!Área_de_impresión</vt:lpstr>
      <vt:lpstr>'PLAN ACCIÓN GENERAL 2018'!FIJO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PlaneacionySistemas2</dc:creator>
  <cp:lastModifiedBy>Mary Alexandra Rodriguez Bernal</cp:lastModifiedBy>
  <cp:lastPrinted>2018-02-15T21:08:04Z</cp:lastPrinted>
  <dcterms:created xsi:type="dcterms:W3CDTF">2018-01-31T20:32:52Z</dcterms:created>
  <dcterms:modified xsi:type="dcterms:W3CDTF">2018-02-19T17:34:58Z</dcterms:modified>
</cp:coreProperties>
</file>