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oficina\Plan de Acción\2018\"/>
    </mc:Choice>
  </mc:AlternateContent>
  <bookViews>
    <workbookView xWindow="0" yWindow="60" windowWidth="12000" windowHeight="5565" tabRatio="774" firstSheet="1" activeTab="1"/>
  </bookViews>
  <sheets>
    <sheet name="PLAN ACCIÓN GENERAL 2018" sheetId="1" state="hidden" r:id="rId1"/>
    <sheet name="Plan Táctico Secretaria General" sheetId="5" r:id="rId2"/>
  </sheets>
  <definedNames>
    <definedName name="_xlnm.Print_Area" localSheetId="1">'Plan Táctico Secretaria General'!$A$1:$U$17</definedName>
    <definedName name="FIJO" localSheetId="0">'PLAN ACCIÓN GENERAL 2018'!$B$10:$D$82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5" l="1"/>
  <c r="E11" i="5" l="1"/>
  <c r="H11" i="5"/>
  <c r="C52" i="5"/>
  <c r="D52" i="5"/>
  <c r="E52" i="5"/>
  <c r="F52" i="5"/>
  <c r="G52" i="5"/>
  <c r="H52" i="5"/>
  <c r="H74" i="5" l="1"/>
  <c r="G74" i="5"/>
  <c r="F74" i="5"/>
  <c r="E74" i="5"/>
  <c r="D74" i="5"/>
  <c r="H73" i="5"/>
  <c r="G73" i="5"/>
  <c r="F73" i="5"/>
  <c r="E73" i="5"/>
  <c r="D73" i="5"/>
  <c r="C73" i="5"/>
  <c r="B73" i="5"/>
  <c r="H72" i="5"/>
  <c r="G72" i="5"/>
  <c r="H71" i="5"/>
  <c r="G71" i="5"/>
  <c r="F71" i="5"/>
  <c r="E71" i="5"/>
  <c r="D71" i="5"/>
  <c r="C71" i="5"/>
  <c r="H70" i="5"/>
  <c r="G70" i="5"/>
  <c r="F70" i="5"/>
  <c r="E70" i="5"/>
  <c r="D70" i="5"/>
  <c r="C70" i="5"/>
  <c r="H69" i="5"/>
  <c r="G69" i="5"/>
  <c r="F69" i="5"/>
  <c r="E69" i="5"/>
  <c r="D69" i="5"/>
  <c r="C69" i="5"/>
  <c r="H68" i="5"/>
  <c r="G68" i="5"/>
  <c r="F68" i="5"/>
  <c r="E68" i="5"/>
  <c r="D68" i="5"/>
  <c r="H67" i="5"/>
  <c r="G67" i="5"/>
  <c r="H66" i="5"/>
  <c r="G66" i="5"/>
  <c r="F66" i="5"/>
  <c r="E66" i="5"/>
  <c r="D66" i="5"/>
  <c r="H62" i="5"/>
  <c r="G62" i="5"/>
  <c r="H61" i="5"/>
  <c r="G61" i="5"/>
  <c r="H60" i="5"/>
  <c r="G60" i="5"/>
  <c r="F60" i="5"/>
  <c r="E60" i="5"/>
  <c r="D60" i="5"/>
  <c r="C60" i="5"/>
  <c r="B60" i="5"/>
  <c r="H58" i="5"/>
  <c r="G58" i="5"/>
  <c r="F58" i="5"/>
  <c r="E58" i="5"/>
  <c r="D58" i="5"/>
  <c r="C58" i="5"/>
  <c r="H56" i="5"/>
  <c r="G56" i="5"/>
  <c r="F56" i="5"/>
  <c r="E56" i="5"/>
  <c r="D56" i="5"/>
  <c r="H55" i="5"/>
  <c r="G55" i="5"/>
  <c r="F55" i="5"/>
  <c r="E55" i="5"/>
  <c r="D55" i="5"/>
  <c r="H51" i="5"/>
  <c r="G51" i="5"/>
  <c r="F51" i="5"/>
  <c r="E51" i="5"/>
  <c r="D51" i="5"/>
  <c r="H49" i="5"/>
  <c r="G49" i="5"/>
  <c r="F49" i="5"/>
  <c r="E49" i="5"/>
  <c r="H48" i="5"/>
  <c r="G48" i="5"/>
  <c r="F48" i="5"/>
  <c r="E48" i="5"/>
  <c r="H44" i="5"/>
  <c r="G44" i="5"/>
  <c r="F44" i="5"/>
  <c r="E44" i="5"/>
  <c r="D44" i="5"/>
  <c r="C44" i="5"/>
  <c r="H40" i="5"/>
  <c r="G40" i="5"/>
  <c r="H39" i="5"/>
  <c r="G39" i="5"/>
  <c r="H38" i="5"/>
  <c r="G38" i="5"/>
  <c r="F38" i="5"/>
  <c r="E38" i="5"/>
  <c r="D38" i="5"/>
  <c r="H37" i="5"/>
  <c r="G37" i="5"/>
  <c r="H31" i="5"/>
  <c r="G31" i="5"/>
  <c r="H29" i="5"/>
  <c r="G29" i="5"/>
  <c r="H25" i="5"/>
  <c r="G25" i="5"/>
  <c r="F25" i="5"/>
  <c r="E25" i="5"/>
  <c r="D25" i="5"/>
  <c r="C25" i="5"/>
  <c r="H22" i="5"/>
  <c r="G22" i="5"/>
  <c r="F22" i="5"/>
  <c r="E22" i="5"/>
  <c r="D22" i="5"/>
  <c r="H21" i="5"/>
  <c r="G21" i="5"/>
  <c r="H20" i="5"/>
  <c r="G20" i="5"/>
  <c r="F20" i="5"/>
  <c r="E20" i="5"/>
  <c r="D20" i="5"/>
  <c r="C20" i="5"/>
  <c r="B20" i="5"/>
  <c r="H15" i="5"/>
  <c r="G15" i="5"/>
  <c r="D15" i="5"/>
  <c r="C15" i="5"/>
  <c r="H14" i="5"/>
  <c r="G14" i="5"/>
  <c r="H12" i="5"/>
  <c r="G12" i="5"/>
  <c r="F11" i="5"/>
  <c r="D11" i="5"/>
  <c r="C11" i="5"/>
  <c r="B11" i="5"/>
</calcChain>
</file>

<file path=xl/comments1.xml><?xml version="1.0" encoding="utf-8"?>
<comments xmlns="http://schemas.openxmlformats.org/spreadsheetml/2006/main">
  <authors>
    <author>PlaneacionySistemas2</author>
  </authors>
  <commentList>
    <comment ref="J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comments2.xml><?xml version="1.0" encoding="utf-8"?>
<comments xmlns="http://schemas.openxmlformats.org/spreadsheetml/2006/main">
  <authors>
    <author>PlaneacionySistemas2</author>
  </authors>
  <commentList>
    <comment ref="H55" authorId="0" shapeId="0">
      <text>
        <r>
          <rPr>
            <b/>
            <sz val="14"/>
            <color indexed="81"/>
            <rFont val="Tahoma"/>
            <family val="2"/>
          </rPr>
          <t>la señal analógica dejará de existir y dará paso a la televisión digital con mejor video, audio y más canales</t>
        </r>
      </text>
    </comment>
  </commentList>
</comments>
</file>

<file path=xl/sharedStrings.xml><?xml version="1.0" encoding="utf-8"?>
<sst xmlns="http://schemas.openxmlformats.org/spreadsheetml/2006/main" count="415" uniqueCount="231">
  <si>
    <t>PROCESO ESTRATÉGICO</t>
  </si>
  <si>
    <r>
      <t xml:space="preserve">CODIGO: </t>
    </r>
    <r>
      <rPr>
        <sz val="16"/>
        <rFont val="Arial"/>
        <family val="2"/>
      </rPr>
      <t>PE-Fr02</t>
    </r>
  </si>
  <si>
    <t xml:space="preserve">PLAN DE ACCIÓN GENERAL </t>
  </si>
  <si>
    <r>
      <t xml:space="preserve">VERSIÓN: </t>
    </r>
    <r>
      <rPr>
        <sz val="16"/>
        <rFont val="Arial"/>
        <family val="2"/>
      </rPr>
      <t>03</t>
    </r>
  </si>
  <si>
    <t>SENADO DE LA REPÚBLICA</t>
  </si>
  <si>
    <r>
      <t xml:space="preserve">FECHA DE APROBACIÓN: </t>
    </r>
    <r>
      <rPr>
        <sz val="16"/>
        <rFont val="Arial"/>
        <family val="2"/>
      </rPr>
      <t>2017-02-22</t>
    </r>
  </si>
  <si>
    <t>VIGENCIA PLAN DE ACCIÓN:  2018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</si>
  <si>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</si>
  <si>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</si>
  <si>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</si>
  <si>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</si>
  <si>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</si>
  <si>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</si>
  <si>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ACCIÒN</t>
  </si>
  <si>
    <t>DEPENDENCIA RESPONSABLE</t>
  </si>
  <si>
    <t>FECHA PROGRAMADA DE CUMPLIMIENTO</t>
  </si>
  <si>
    <t>FECHA CUMPLIMIENTO REAL</t>
  </si>
  <si>
    <t>VALOR VIGENCIA</t>
  </si>
  <si>
    <t>TIPO DE GASTO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</si>
  <si>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</si>
  <si>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</si>
  <si>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</si>
  <si>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 xml:space="preserve">Implementación  de estrategias participación de la sociedad en la actividad legislativa del senado de la república, a nivel nacional. </t>
  </si>
  <si>
    <t>Implementar estrategias de participación, entre la sociedad y el Senado de la República, en la actividad legislativa.</t>
  </si>
  <si>
    <t>Inversión</t>
  </si>
  <si>
    <t>PRESIDENCIA</t>
  </si>
  <si>
    <t>OE2. Contribuir al desarrollo sostenible de la paz del país</t>
  </si>
  <si>
    <t>E2. Visibilizar la gestión del Senado de la República en la consolidación de la paz.</t>
  </si>
  <si>
    <t xml:space="preserve">EE2. PROCESOS 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</si>
  <si>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</si>
  <si>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</si>
  <si>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N/A</t>
  </si>
  <si>
    <t xml:space="preserve">SECRETARÍA GENERAL
COMISIONES CONSTITUCIONALES
DIVISIÓN DE BIENES Y SERVICIOS
 (Unidad de Archivo Administrativo) </t>
  </si>
  <si>
    <t>E4. Fortalecer la cooperación académica en materia legislativa entre el Senado de la República y diferentes instituciones estatales y no estatales, a nivel nacional e internacional.</t>
  </si>
  <si>
    <t>SECRETARÍA GENERAL</t>
  </si>
  <si>
    <t>OE 4. Diseñar, articular e implementar los sistemas de gestión aplicables a la entidad</t>
  </si>
  <si>
    <t>E5. Articular e implementar el sistema HSEQ (Sistema de gestión de calidad, seguridad  y salud en el trabajo y medio ambiente).</t>
  </si>
  <si>
    <t>Funcionamiento</t>
  </si>
  <si>
    <t>DIRECCIÓN GENERAL ADMINISTRATIVA  
DIVISIÓN DE BIENES  Y SERVICIOS
DIVISIÓN DE RECURSOS HUMANOS
DIVISIÓN DE PLANEACIÓN Y SISTEMAS</t>
  </si>
  <si>
    <t>TODAS LAS DEPENDENCIAS</t>
  </si>
  <si>
    <t>DIRECCIÓN GENERAL ADMINISTRATIVA
DIVISIÓN DE PLANEACIÓN Y SISTEMAS 
DIVISIÓN DE BIENES Y SERVICIOS 
(Unidad de Archivo Administrativo)</t>
  </si>
  <si>
    <t>E6. Desarrollar  proyectos de eco eficiencia que propendan por el cuidado del medio ambiente y la cultura verde en la entidad.</t>
  </si>
  <si>
    <t>DIRECCIÓN GENERAL ADMINISTRATIVA</t>
  </si>
  <si>
    <t>DIVISIÓN DE BIENES Y SERVICIOS</t>
  </si>
  <si>
    <t>OE 5. Fortalecer la atención y el acercamiento con el ciudadano y grupos de interés</t>
  </si>
  <si>
    <t>E7. Desarrollar mecanismos que permitan la interacción  y participación con la ciudadanía y los grupos de interés.</t>
  </si>
  <si>
    <t>UNIDAD DE ATENCIÓN CIUDADANA</t>
  </si>
  <si>
    <t>Plan Anual de Adquisición</t>
  </si>
  <si>
    <t>E8. Consolidar la información legislativa en tiempo real y garantizar el acceso a la misma, de forma inmediata para la sociedad.</t>
  </si>
  <si>
    <t>SECRETARÍA GENERAL
DIVISIÓN DE PLANEACIÓN Y SISTEMAS</t>
  </si>
  <si>
    <t>OE 6.  Fortalecer y articular la comunicación interna y externa</t>
  </si>
  <si>
    <t>E9. Articular la  comunicación interna y externa de la entidad.</t>
  </si>
  <si>
    <t>OFICINA DE INFORMACIÓN Y PRENSA
DIRECCIÓN GENERAL ADMINISTRATIVA</t>
  </si>
  <si>
    <t>E10. Modernizar el canal institucional.</t>
  </si>
  <si>
    <t>PRESIDENCIA
SECRETARÍA GENERAL
OFICINA DE INFORMACIÓN Y  PRENSA
DIVISIÓN DE PLANEACIÓN Y SISTEMAS</t>
  </si>
  <si>
    <t xml:space="preserve">E11. Crear un espacio virtual de publicación legislativa. </t>
  </si>
  <si>
    <t>$190.133.707</t>
  </si>
  <si>
    <t>SECRETARÍA GENERAL
COMISIONES CONSTITUCIONALES
DIVISIÓN DE PLANEACIÓN Y SISTEMAS</t>
  </si>
  <si>
    <t>OE 7. Contar con los espacios y recursos físicos adecuados</t>
  </si>
  <si>
    <t>E12. Mejorar la seguridad de las instalaciones físicas del Senado de la República.</t>
  </si>
  <si>
    <t>DIRECCIÓN GENERAL ADMINISTRATIVA
DIVISIÓN DE PLANEACIÓN Y SISTEMAS</t>
  </si>
  <si>
    <t>EE3. APRENDIZAJE Y CRECIMIENTO</t>
  </si>
  <si>
    <t>OE 8. Fortalecer y modernizar el proceso de Talento Humano de la entidad.</t>
  </si>
  <si>
    <t>E13. Fortalecer el proceso de capacitación</t>
  </si>
  <si>
    <t xml:space="preserve">DIVISIÓN DE RECURSOS HUMANOS
DIRECCIÓN GENERAL ADMINISRATIVA
</t>
  </si>
  <si>
    <t>SECRETARÍA GENERAL
DIVISIÓN DE RECURSOS HUMANOS</t>
  </si>
  <si>
    <t>E14. Fortalecer el proceso de bienestar</t>
  </si>
  <si>
    <t>Plan de Bienestar</t>
  </si>
  <si>
    <t>DIVISIÓN DE RECURSOS HUMANOS</t>
  </si>
  <si>
    <t>DIRECCIÓN GENERAL ADMINISTRATIVA
DIVISIÓN DE RECURSOS HUMANOS</t>
  </si>
  <si>
    <t>E15. Diseñar proyecto de nueva estructura organizacional</t>
  </si>
  <si>
    <t>OE 9. Fortalecer la apropiación y el uso de la tecnología</t>
  </si>
  <si>
    <t>E16. Adelantar campañas de divulgación, uso y apropiación de los nuevos Software adquiridos por la entidad.</t>
  </si>
  <si>
    <t>DIVISIÓN DE PLANEACIÓN Y SISTEMAS
DIVISIÓN DE RECURSOS HUMANOS</t>
  </si>
  <si>
    <t>E17. Fortalecer los sistemas de información de acuerdo a las necesidades de la Entidad.</t>
  </si>
  <si>
    <t>DIVISIÓN DE PLANEACIÓN Y SISTEMAS</t>
  </si>
  <si>
    <t>31/06/2018</t>
  </si>
  <si>
    <t>OE11. Fortalecer la cultura organizacional a partir de la interiorización de valores.</t>
  </si>
  <si>
    <t>E18. Mejorar el clima laboral y el sentido de pertenencia.</t>
  </si>
  <si>
    <t>EE4. FINANCIERA</t>
  </si>
  <si>
    <t>OE 12. Planear y gestionar la ejecución y protección de los recursos financieros</t>
  </si>
  <si>
    <t>E19. Gestionar el presupuesto de inversión institucional, para desarrollar proyectos de modernización y expansión física y tecnológica.</t>
  </si>
  <si>
    <t>DIVISIÓN FINANCIERA</t>
  </si>
  <si>
    <t>E 20. Fortalecer el componente de defensa jurídica frente a las acciones  judiciales.</t>
  </si>
  <si>
    <t>PRESIDENCIA
SECRETARÍA GENERAL
DIVISIÓN JURÍDICA</t>
  </si>
  <si>
    <t>CONTROL DE CAMBIOS</t>
  </si>
  <si>
    <t>VERSIÓN</t>
  </si>
  <si>
    <t>DESCRIPCIÓN Y FECHA DE LAS MODIFICACIONES</t>
  </si>
  <si>
    <t xml:space="preserve">PLAN DE ACCIÓN TACTICO </t>
  </si>
  <si>
    <t>NOMBRE PROYECTO</t>
  </si>
  <si>
    <t>ACCIÓN</t>
  </si>
  <si>
    <t>ACTIVIDAD ESPECIFICA</t>
  </si>
  <si>
    <t>FUENTE DE VERIFICACIÓN</t>
  </si>
  <si>
    <t>FECHA REAL DE CUMPLIMIENTO</t>
  </si>
  <si>
    <t>CUMPLIMIENTO ACUMULADO POR TRIMESTRE</t>
  </si>
  <si>
    <t>TOTAL AVANCE ACTIVIDAD ESPECIFICA</t>
  </si>
  <si>
    <t>TOTAL AVANCE ACCIÓN</t>
  </si>
  <si>
    <t>RESPONSABLE</t>
  </si>
  <si>
    <t>OBSERVACIONES</t>
  </si>
  <si>
    <t>No.</t>
  </si>
  <si>
    <t>NOMBRE</t>
  </si>
  <si>
    <t>TR1</t>
  </si>
  <si>
    <t>TR2</t>
  </si>
  <si>
    <t>TR3</t>
  </si>
  <si>
    <t>TR4</t>
  </si>
  <si>
    <t>OE 10. Contar con sistemas de información articulados con los procesos</t>
  </si>
  <si>
    <t>Aplicar los lineamientos para el cumplimiento de lo reglamentado en materia de Gestión Documental, en las áreas legislativas y administrativas, a través de los instrumentos archivísticos (TRD y TVD).</t>
  </si>
  <si>
    <t xml:space="preserve">Levantar el inventario natural del archivo etnológico y establecer sus condiciones óptimas de custodia. </t>
  </si>
  <si>
    <t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t>
  </si>
  <si>
    <t>Actualizar y ejecutar el plan de implementación del  Sistema HSEQ.</t>
  </si>
  <si>
    <r>
      <t>Articular el SGC con el MIPG (</t>
    </r>
    <r>
      <rPr>
        <i/>
        <sz val="14"/>
        <rFont val="Arial"/>
        <family val="2"/>
      </rPr>
      <t>Modelo Integrado de Planeación y Gestión</t>
    </r>
    <r>
      <rPr>
        <sz val="14"/>
        <rFont val="Arial"/>
        <family val="2"/>
      </rPr>
      <t>) versión vigente definido por el DAFP.</t>
    </r>
  </si>
  <si>
    <t xml:space="preserve">Mantener y mejorar el SGC en la entidad, como referente de control y modernización. </t>
  </si>
  <si>
    <t>Articular e implementar el sistemas de gestión documental con el Sistema de Gestión de Calidad.</t>
  </si>
  <si>
    <t>Gestionar la asignación de recursos para ejecutar el proyecto de terrazas verdes</t>
  </si>
  <si>
    <t>Diseñar un proyecto de consumo sostenible y energías renovables</t>
  </si>
  <si>
    <t>Establecer los lineamientos para las compras verdes</t>
  </si>
  <si>
    <t>Articular e implementar soluciones tecnológicas que fortalezcan la interacción entre el Senado y el ciudadano.</t>
  </si>
  <si>
    <t>Presentar solicitud de recursos para la ejecución del plan de fortalecimiento del programa de Visitas Guiadas en el Congreso</t>
  </si>
  <si>
    <t>Iniciar la implementación del plan de soluciones tecnológicas y adecuación de instalaciones físicas, para el acceso de personas con discapacidad.</t>
  </si>
  <si>
    <t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t>
  </si>
  <si>
    <t>Implementar la metodología de trabajo para el manejo de la información interna y externa de la entidad.</t>
  </si>
  <si>
    <t>Elaborar diagnóstico preliminar interno del estado técnico y jurídico del Canal Congreso para atender el impacto del apagón analógico del año 2019.</t>
  </si>
  <si>
    <t>Actualizar módulos de la aplicación MI SENADO para transmitir la información legislativa de comisiones constitucionales, Ética y Ordenamiento Territorial.</t>
  </si>
  <si>
    <t>Gestionar la asignación de los recursos para implementar mejoras de seguridad de las instalaciones físicas en las diferentes áreas de la entidad.</t>
  </si>
  <si>
    <t xml:space="preserve">Gestionar y presentar propuestas de convenios, contratos ante la DGA con entidades que brinden capacitación. </t>
  </si>
  <si>
    <t xml:space="preserve">Promover el uso y apropiación de software de Talento Humano en el módulo de formación y capacitación   </t>
  </si>
  <si>
    <t>Realizar la inducción a los Senadores electos 2018-2022</t>
  </si>
  <si>
    <t xml:space="preserve">Gestionar y presentar propuestas ante  la DGA que permitan la ejecución del plan de bienestar. </t>
  </si>
  <si>
    <t>Promover el uso y apropiación de software de Talento Humano en el módulo de bienestar</t>
  </si>
  <si>
    <t>Reformular el proyecto de estructura organizacional del senado</t>
  </si>
  <si>
    <t xml:space="preserve">Realizar jornadas de reconocimiento en la apropiación de valores institucionales </t>
  </si>
  <si>
    <t>Actualizar el PETIC</t>
  </si>
  <si>
    <t>Diseñar y ejecutar campañas de  acompañamiento para el uso y apropiación de los software de gestión del talento humano y calidad.</t>
  </si>
  <si>
    <t xml:space="preserve">Actualizar y ejecutar el plan de intervención  en clima organizacional </t>
  </si>
  <si>
    <t>Entregar la información  de ejecuciones presupuestales de inversión de los últimos años como insumo para la solicitud de recursos adicionales</t>
  </si>
  <si>
    <t>Adoptar el plan de defensa judicial para la Corporación, tanto en lo judicial, constitucional y legal.</t>
  </si>
  <si>
    <t>A2.</t>
  </si>
  <si>
    <t>A1.</t>
  </si>
  <si>
    <t>A3.</t>
  </si>
  <si>
    <t>A4.</t>
  </si>
  <si>
    <t>A5.</t>
  </si>
  <si>
    <t>A6.</t>
  </si>
  <si>
    <t>A7.</t>
  </si>
  <si>
    <t>A8.</t>
  </si>
  <si>
    <t>A9.</t>
  </si>
  <si>
    <t>A10.</t>
  </si>
  <si>
    <t>A11.</t>
  </si>
  <si>
    <t>A12.</t>
  </si>
  <si>
    <t>A13.</t>
  </si>
  <si>
    <t>A14.</t>
  </si>
  <si>
    <t>A15.</t>
  </si>
  <si>
    <t>A16.</t>
  </si>
  <si>
    <t>A17.</t>
  </si>
  <si>
    <t>A18.</t>
  </si>
  <si>
    <t>A20.</t>
  </si>
  <si>
    <t>A19.</t>
  </si>
  <si>
    <t>A21.</t>
  </si>
  <si>
    <t>A22.</t>
  </si>
  <si>
    <t>A23.</t>
  </si>
  <si>
    <t>A24.</t>
  </si>
  <si>
    <t>A25.</t>
  </si>
  <si>
    <t>A26.</t>
  </si>
  <si>
    <t>A27.</t>
  </si>
  <si>
    <t>A28.</t>
  </si>
  <si>
    <t>A29.</t>
  </si>
  <si>
    <t>A30.</t>
  </si>
  <si>
    <t>A31.</t>
  </si>
  <si>
    <t>A32.</t>
  </si>
  <si>
    <t>A33.</t>
  </si>
  <si>
    <t>A34.</t>
  </si>
  <si>
    <t>Generar programación de grabación de intervenciones de los Senadores de su rendición de cuentas.</t>
  </si>
  <si>
    <t>Comunicado de la Presidencia a Senadores.</t>
  </si>
  <si>
    <t>Comunicados de prensa y notas para la WEB.</t>
  </si>
  <si>
    <t>Publicaciones en la página web.</t>
  </si>
  <si>
    <t>Implementar las TRD vigentes en dependencias que conforman la Secretaria General.</t>
  </si>
  <si>
    <t>Realizar una publicación liderada por el CAEL
Realizar dos experiencias CAEL
Realizar una Cátedra CAEL</t>
  </si>
  <si>
    <t>Generar los documentos faltantes del sistema de gestión de calidad asociados a la Secretaria General, Presidencia y sus dependencias.</t>
  </si>
  <si>
    <t>Implementar los lineamientos de los sistemas HSE que apliquen a la Secretaria General, Presidencia y sus dependencias.</t>
  </si>
  <si>
    <t>Evidencias requeridas por los sistemas HSE.</t>
  </si>
  <si>
    <t>Diagnostico preliminar del estado técnico y jurídico</t>
  </si>
  <si>
    <t>Propuesta de contenido Legislativo.</t>
  </si>
  <si>
    <t>Comunicación</t>
  </si>
  <si>
    <t>30/06/2018
(actualización de documentos con corte a I semestre)
30/12/2018
(actualización de documentos con corte a II semestre)</t>
  </si>
  <si>
    <t>Mantener actualizados los procedimientos, indicadores, riesgos, actas, planes de acción y sus respectivos seguimientos en el software de gestión DARUMA. (Actividad de ejecución permanente)</t>
  </si>
  <si>
    <t>DEPENDENCIA: SECRETARIA GENERAL</t>
  </si>
  <si>
    <t>Programación de grabación de las intervenciones de los Senadores.
Publicación en la pagina web Senado.
Registros de la actividad en la inducción.</t>
  </si>
  <si>
    <t>Realizar divulgación periodística del cubrimiento de los eventos.(Oficina de información y prensa)</t>
  </si>
  <si>
    <t>Plan Institucional de Capacitación - PIC</t>
  </si>
  <si>
    <t>Plan de inducción</t>
  </si>
  <si>
    <t>Consolidar contenido general de la inducción a nuevos senadores.</t>
  </si>
  <si>
    <t>Propuesta de general de contenido de la inducción</t>
  </si>
  <si>
    <t>Coordinar actividad de inducción a nuevos senadores.</t>
  </si>
  <si>
    <t>Registros de inducción.</t>
  </si>
  <si>
    <t>Solicitar a la DGA la asignación de recursos para la implementación del plan de defensa  judicial para la Corporación.</t>
  </si>
  <si>
    <t>Conformar el equipo de trabajo institucional  para definir los mecanismos de participación ciudadana  y sus responsables para fortalecer el control social.</t>
  </si>
  <si>
    <t>Actas de reunión del equipo de trabajo interdependencias.</t>
  </si>
  <si>
    <t>SECRETARIA GENERAL</t>
  </si>
  <si>
    <t>2018/03/01
2018/08/07
2018/08/10</t>
  </si>
  <si>
    <t>Realizar los encuentros regionales y foros académicos de acuerdo con la programación.</t>
  </si>
  <si>
    <t>OFICINA DE PROTOCOLO</t>
  </si>
  <si>
    <t>Actas de seguimiento.</t>
  </si>
  <si>
    <t>Publicaciones
Memorias de Experiencias CAEL
Memorias cátedra CAEL.</t>
  </si>
  <si>
    <t>Inscripciones.</t>
  </si>
  <si>
    <t>Plan Piloto de implementación del Sistema Científico de Apoyo Legislativo  - SICAL.</t>
  </si>
  <si>
    <t>Construir el Plan Piloto de implementación del Sistema Científico de Apoyo Legislativo  - SICAL.</t>
  </si>
  <si>
    <t>Realizar una inscripción de pasantes y practicantes por medio de Estado Joven.</t>
  </si>
  <si>
    <t xml:space="preserve">Documentos del SGC aprobados. </t>
  </si>
  <si>
    <t>Participar en las capacitaciones del MIPG.</t>
  </si>
  <si>
    <t>Listado de Asistencia.</t>
  </si>
  <si>
    <t>Revisión y ajuste del plan de implementación del sistema de gestión de calidad de los procesos misionales.</t>
  </si>
  <si>
    <t>Plan de implementación del sistema de gestión de calidad.</t>
  </si>
  <si>
    <t>Formular proyecto de inversión.</t>
  </si>
  <si>
    <t>Proyecto de Inversión formulado.</t>
  </si>
  <si>
    <t>Planear la inducción para nuevos senadores.</t>
  </si>
  <si>
    <t>Definir el contenido legislativo de la inducción para nuevos senadores.</t>
  </si>
  <si>
    <t>Mapa de riesgo, planes tácticos, indicadores.</t>
  </si>
  <si>
    <t>Documentos oficializados en el SGC.</t>
  </si>
  <si>
    <t>31/09/2018</t>
  </si>
  <si>
    <t>Diseñar y divulgar la Resolución por medio de  la cual se reglamenta la rendición de cuentas de los Senadores.</t>
  </si>
  <si>
    <t>Ejecutar Segundo Plan por un Congreso Abierto y Transparente.</t>
  </si>
  <si>
    <t>Promover mecanismos legales para reglamentar la rendicion de cuentas de los Senadores.</t>
  </si>
  <si>
    <t>Divulgar los resultados de la actividad legislativa en relacion con el procedimiento Fast Track para la implementacion del acuerdo con las FARC a traves de encuentros regionales con la ciudadania.</t>
  </si>
  <si>
    <r>
      <t>Se emite plan de acción general aprobado, para su publicación y divulgación</t>
    </r>
    <r>
      <rPr>
        <sz val="11"/>
        <color rgb="FFFF0000"/>
        <rFont val="Arial"/>
        <family val="2"/>
      </rPr>
      <t>. 31 de enero de 2018.</t>
    </r>
  </si>
  <si>
    <t xml:space="preserve">Promover estrategias para la participacion ciudadana en la actividad legislativa. </t>
  </si>
  <si>
    <t>PRESIDENCIA
SECRETARÍA GENERAL
(OFICINA DE INFORMACIÓN Y PRENSA)</t>
  </si>
  <si>
    <r>
      <t xml:space="preserve">CODIGO: </t>
    </r>
    <r>
      <rPr>
        <sz val="20"/>
        <rFont val="Arial"/>
        <family val="2"/>
      </rPr>
      <t>PE-Fr03</t>
    </r>
  </si>
  <si>
    <r>
      <t xml:space="preserve">VERSIÓN: </t>
    </r>
    <r>
      <rPr>
        <sz val="20"/>
        <rFont val="Arial"/>
        <family val="2"/>
      </rPr>
      <t>03</t>
    </r>
  </si>
  <si>
    <r>
      <t xml:space="preserve">FECHA DE APROBACIÓN: </t>
    </r>
    <r>
      <rPr>
        <sz val="20"/>
        <rFont val="Arial"/>
        <family val="2"/>
      </rPr>
      <t>2017-02-22</t>
    </r>
  </si>
  <si>
    <t>PRESIDENCIA
COMISIONES CONSTITUCIONALES
DIVISIÓN DE PLANEACIÓN Y SISTEMAS
UNIDAD DE ATENCIÓN CIUDADANA</t>
  </si>
  <si>
    <t>DIVISIÓN DE RECURSOS HUMANOS
DIVISIÓN DE PLANEACIÓN Y SISTEMAS
DIVISIÓN DE BIENES Y SERVICIOS</t>
  </si>
  <si>
    <t>Realizar la revisión y actualización documental de los procesos misionales de la Entidad". (Acorde a los lineamientos de la DPS)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</si>
</sst>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€_-;\-* #,##0.00\ _€_-;_-* &quot;-&quot;??\ _€_-;_-@_-"/>
    <numFmt numFmtId="165" formatCode="_(&quot;$&quot;\ * #,##0.00_);_(&quot;$&quot;\ * \(#,##0.00\);_(&quot;$&quot;\ * &quot;-&quot;??_);_(@_)"/>
    <numFmt numFmtId="166" formatCode="&quot;$&quot;#,##0;[Red]\-&quot;$&quot;#,##0"/>
    <numFmt numFmtId="167" formatCode="[$$-240A]\ #,##0"/>
    <numFmt numFmtId="168" formatCode="[$$-240A]\ #,##0_ ;\-[$$-240A]\ 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1"/>
      <color theme="1"/>
      <name val="Arial"/>
      <family val="2"/>
    </font>
    <font>
      <b/>
      <sz val="14"/>
      <color indexed="81"/>
      <name val="Tahoma"/>
      <family val="2"/>
    </font>
    <font>
      <u/>
      <sz val="1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u/>
      <sz val="16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u/>
      <sz val="20"/>
      <name val="Arial"/>
      <family val="2"/>
    </font>
    <font>
      <sz val="20"/>
      <name val="Arial"/>
      <family val="2"/>
    </font>
    <font>
      <u/>
      <sz val="22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ABAB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79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6" fillId="0" borderId="0" xfId="0" applyFont="1" applyFill="1"/>
    <xf numFmtId="165" fontId="5" fillId="3" borderId="24" xfId="2" applyFont="1" applyFill="1" applyBorder="1" applyAlignment="1">
      <alignment horizontal="center" vertical="center" wrapText="1"/>
    </xf>
    <xf numFmtId="166" fontId="4" fillId="0" borderId="24" xfId="2" applyNumberFormat="1" applyFont="1" applyFill="1" applyBorder="1" applyAlignment="1">
      <alignment horizontal="center" vertical="center" wrapText="1"/>
    </xf>
    <xf numFmtId="0" fontId="2" fillId="8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2" applyFont="1" applyFill="1" applyAlignment="1">
      <alignment horizontal="center" vertical="center"/>
    </xf>
    <xf numFmtId="0" fontId="10" fillId="0" borderId="0" xfId="0" applyFont="1" applyFill="1" applyAlignment="1">
      <alignment horizontal="justify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3" xfId="0" applyFont="1" applyFill="1" applyBorder="1"/>
    <xf numFmtId="0" fontId="12" fillId="0" borderId="0" xfId="0" applyFont="1"/>
    <xf numFmtId="0" fontId="12" fillId="0" borderId="0" xfId="0" applyFont="1" applyFill="1"/>
    <xf numFmtId="0" fontId="12" fillId="7" borderId="0" xfId="0" applyFont="1" applyFill="1" applyBorder="1" applyAlignment="1"/>
    <xf numFmtId="0" fontId="12" fillId="0" borderId="0" xfId="0" applyFont="1" applyAlignment="1">
      <alignment horizontal="center"/>
    </xf>
    <xf numFmtId="0" fontId="12" fillId="12" borderId="0" xfId="0" applyFont="1" applyFill="1"/>
    <xf numFmtId="0" fontId="12" fillId="0" borderId="0" xfId="0" applyFont="1" applyBorder="1"/>
    <xf numFmtId="0" fontId="3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 readingOrder="1"/>
    </xf>
    <xf numFmtId="0" fontId="3" fillId="0" borderId="0" xfId="0" applyFont="1" applyFill="1" applyBorder="1" applyAlignment="1">
      <alignment horizontal="center" vertical="center" wrapText="1" readingOrder="1"/>
    </xf>
    <xf numFmtId="165" fontId="4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 readingOrder="1"/>
    </xf>
    <xf numFmtId="1" fontId="6" fillId="0" borderId="10" xfId="0" applyNumberFormat="1" applyFont="1" applyFill="1" applyBorder="1" applyAlignment="1">
      <alignment horizontal="justify" vertical="center" wrapText="1"/>
    </xf>
    <xf numFmtId="0" fontId="6" fillId="7" borderId="10" xfId="0" applyFont="1" applyFill="1" applyBorder="1" applyAlignment="1">
      <alignment horizontal="justify" vertical="center" wrapText="1"/>
    </xf>
    <xf numFmtId="14" fontId="4" fillId="0" borderId="24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13" fillId="3" borderId="52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165" fontId="4" fillId="0" borderId="24" xfId="2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0" fontId="2" fillId="0" borderId="0" xfId="0" applyFont="1" applyFill="1" applyBorder="1"/>
    <xf numFmtId="0" fontId="2" fillId="0" borderId="8" xfId="0" applyFont="1" applyFill="1" applyBorder="1"/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49" xfId="0" applyFont="1" applyFill="1" applyBorder="1" applyAlignment="1">
      <alignment horizontal="center" vertical="center" wrapText="1" readingOrder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15" fillId="0" borderId="0" xfId="0" applyFont="1"/>
    <xf numFmtId="0" fontId="20" fillId="0" borderId="0" xfId="0" applyFont="1"/>
    <xf numFmtId="0" fontId="20" fillId="0" borderId="0" xfId="0" applyFont="1" applyFill="1"/>
    <xf numFmtId="0" fontId="3" fillId="0" borderId="26" xfId="0" applyFont="1" applyFill="1" applyBorder="1" applyAlignment="1">
      <alignment horizontal="center" vertical="center" wrapText="1" readingOrder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 readingOrder="1"/>
    </xf>
    <xf numFmtId="0" fontId="22" fillId="3" borderId="40" xfId="0" applyFont="1" applyFill="1" applyBorder="1" applyAlignment="1">
      <alignment horizontal="center" vertical="center" wrapText="1"/>
    </xf>
    <xf numFmtId="0" fontId="22" fillId="3" borderId="41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15" fillId="0" borderId="19" xfId="0" applyFont="1" applyBorder="1"/>
    <xf numFmtId="0" fontId="15" fillId="0" borderId="20" xfId="0" applyFont="1" applyBorder="1"/>
    <xf numFmtId="1" fontId="4" fillId="0" borderId="24" xfId="0" applyNumberFormat="1" applyFont="1" applyFill="1" applyBorder="1" applyAlignment="1">
      <alignment horizontal="justify" vertical="center" wrapText="1"/>
    </xf>
    <xf numFmtId="0" fontId="15" fillId="0" borderId="24" xfId="0" applyFont="1" applyBorder="1"/>
    <xf numFmtId="0" fontId="15" fillId="0" borderId="25" xfId="0" applyFont="1" applyBorder="1"/>
    <xf numFmtId="14" fontId="4" fillId="0" borderId="41" xfId="0" applyNumberFormat="1" applyFont="1" applyFill="1" applyBorder="1" applyAlignment="1">
      <alignment horizontal="center" vertical="center" wrapText="1"/>
    </xf>
    <xf numFmtId="0" fontId="15" fillId="0" borderId="41" xfId="0" applyFont="1" applyBorder="1"/>
    <xf numFmtId="0" fontId="15" fillId="0" borderId="42" xfId="0" applyFont="1" applyBorder="1"/>
    <xf numFmtId="0" fontId="4" fillId="0" borderId="24" xfId="0" applyFont="1" applyFill="1" applyBorder="1" applyAlignment="1">
      <alignment horizontal="justify" vertical="center" wrapText="1"/>
    </xf>
    <xf numFmtId="0" fontId="4" fillId="0" borderId="41" xfId="0" applyFont="1" applyFill="1" applyBorder="1" applyAlignment="1">
      <alignment horizontal="justify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 readingOrder="1"/>
    </xf>
    <xf numFmtId="1" fontId="6" fillId="0" borderId="52" xfId="0" applyNumberFormat="1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justify" vertical="center" wrapText="1"/>
    </xf>
    <xf numFmtId="0" fontId="15" fillId="0" borderId="27" xfId="0" applyFont="1" applyBorder="1"/>
    <xf numFmtId="0" fontId="15" fillId="0" borderId="29" xfId="0" applyFont="1" applyBorder="1"/>
    <xf numFmtId="0" fontId="4" fillId="0" borderId="19" xfId="0" applyFont="1" applyFill="1" applyBorder="1" applyAlignment="1">
      <alignment horizontal="justify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4" fillId="0" borderId="24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 readingOrder="1"/>
    </xf>
    <xf numFmtId="0" fontId="3" fillId="0" borderId="31" xfId="0" applyFont="1" applyFill="1" applyBorder="1" applyAlignment="1">
      <alignment horizontal="center" vertical="center" wrapText="1" readingOrder="1"/>
    </xf>
    <xf numFmtId="0" fontId="3" fillId="0" borderId="30" xfId="0" applyFont="1" applyFill="1" applyBorder="1" applyAlignment="1">
      <alignment horizontal="center" vertical="center" wrapText="1" readingOrder="1"/>
    </xf>
    <xf numFmtId="0" fontId="7" fillId="0" borderId="27" xfId="0" applyFont="1" applyFill="1" applyBorder="1" applyAlignment="1">
      <alignment horizontal="center" vertical="center" wrapText="1" readingOrder="1"/>
    </xf>
    <xf numFmtId="0" fontId="7" fillId="0" borderId="38" xfId="0" applyFont="1" applyFill="1" applyBorder="1" applyAlignment="1">
      <alignment horizontal="center" vertical="center" wrapText="1" readingOrder="1"/>
    </xf>
    <xf numFmtId="0" fontId="7" fillId="0" borderId="28" xfId="0" applyFont="1" applyFill="1" applyBorder="1" applyAlignment="1">
      <alignment horizontal="center" vertical="center" wrapText="1" readingOrder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9" xfId="0" applyFont="1" applyFill="1" applyBorder="1" applyAlignment="1">
      <alignment horizontal="center" vertical="center" wrapText="1" readingOrder="1"/>
    </xf>
    <xf numFmtId="0" fontId="6" fillId="0" borderId="51" xfId="0" applyFont="1" applyFill="1" applyBorder="1" applyAlignment="1">
      <alignment horizontal="center" vertical="center" wrapText="1" readingOrder="1"/>
    </xf>
    <xf numFmtId="0" fontId="6" fillId="0" borderId="50" xfId="0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165" fontId="4" fillId="0" borderId="27" xfId="2" applyFont="1" applyFill="1" applyBorder="1" applyAlignment="1">
      <alignment horizontal="center" vertical="center" wrapText="1"/>
    </xf>
    <xf numFmtId="165" fontId="4" fillId="0" borderId="38" xfId="2" applyFont="1" applyFill="1" applyBorder="1" applyAlignment="1">
      <alignment horizontal="center" vertical="center" wrapText="1"/>
    </xf>
    <xf numFmtId="165" fontId="4" fillId="0" borderId="28" xfId="2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4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4" fontId="4" fillId="0" borderId="25" xfId="0" applyNumberFormat="1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/>
    </xf>
    <xf numFmtId="14" fontId="4" fillId="0" borderId="54" xfId="0" applyNumberFormat="1" applyFont="1" applyFill="1" applyBorder="1" applyAlignment="1">
      <alignment horizontal="center" vertical="center" wrapText="1"/>
    </xf>
    <xf numFmtId="0" fontId="4" fillId="0" borderId="55" xfId="0" applyFont="1" applyFill="1" applyBorder="1" applyAlignment="1">
      <alignment horizontal="center" vertical="center" wrapText="1"/>
    </xf>
    <xf numFmtId="14" fontId="4" fillId="0" borderId="30" xfId="0" applyNumberFormat="1" applyFont="1" applyFill="1" applyBorder="1" applyAlignment="1">
      <alignment horizontal="center" vertical="center" wrapText="1"/>
    </xf>
    <xf numFmtId="14" fontId="4" fillId="0" borderId="29" xfId="0" applyNumberFormat="1" applyFont="1" applyFill="1" applyBorder="1" applyAlignment="1">
      <alignment horizontal="center" vertical="center" wrapText="1" readingOrder="1"/>
    </xf>
    <xf numFmtId="14" fontId="4" fillId="0" borderId="31" xfId="0" applyNumberFormat="1" applyFont="1" applyFill="1" applyBorder="1" applyAlignment="1">
      <alignment horizontal="center" vertical="center" wrapText="1" readingOrder="1"/>
    </xf>
    <xf numFmtId="14" fontId="4" fillId="0" borderId="30" xfId="0" applyNumberFormat="1" applyFont="1" applyFill="1" applyBorder="1" applyAlignment="1">
      <alignment horizontal="center" vertical="center" wrapText="1" readingOrder="1"/>
    </xf>
    <xf numFmtId="0" fontId="4" fillId="0" borderId="49" xfId="0" applyFont="1" applyFill="1" applyBorder="1" applyAlignment="1">
      <alignment horizontal="center" vertical="center" wrapText="1" readingOrder="1"/>
    </xf>
    <xf numFmtId="0" fontId="4" fillId="0" borderId="51" xfId="0" applyFont="1" applyFill="1" applyBorder="1" applyAlignment="1">
      <alignment horizontal="center" vertical="center" wrapText="1" readingOrder="1"/>
    </xf>
    <xf numFmtId="0" fontId="4" fillId="0" borderId="50" xfId="0" applyFont="1" applyFill="1" applyBorder="1" applyAlignment="1">
      <alignment horizontal="center" vertical="center" wrapText="1" readingOrder="1"/>
    </xf>
    <xf numFmtId="14" fontId="4" fillId="0" borderId="25" xfId="0" applyNumberFormat="1" applyFont="1" applyFill="1" applyBorder="1" applyAlignment="1">
      <alignment horizontal="center" vertical="center" wrapText="1" readingOrder="1"/>
    </xf>
    <xf numFmtId="0" fontId="4" fillId="0" borderId="10" xfId="0" applyFont="1" applyFill="1" applyBorder="1" applyAlignment="1">
      <alignment horizontal="left" vertical="center" wrapText="1" indent="1" readingOrder="1"/>
    </xf>
    <xf numFmtId="14" fontId="4" fillId="0" borderId="31" xfId="0" applyNumberFormat="1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textRotation="90" wrapText="1"/>
    </xf>
    <xf numFmtId="0" fontId="3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" fontId="6" fillId="0" borderId="24" xfId="0" applyNumberFormat="1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textRotation="90" wrapText="1"/>
    </xf>
    <xf numFmtId="0" fontId="7" fillId="6" borderId="56" xfId="0" applyFont="1" applyFill="1" applyBorder="1" applyAlignment="1">
      <alignment horizontal="center" vertical="center" textRotation="90" wrapText="1"/>
    </xf>
    <xf numFmtId="0" fontId="7" fillId="6" borderId="48" xfId="0" applyFont="1" applyFill="1" applyBorder="1" applyAlignment="1">
      <alignment horizontal="center" vertical="center" textRotation="90" wrapText="1"/>
    </xf>
    <xf numFmtId="0" fontId="8" fillId="0" borderId="27" xfId="0" applyFont="1" applyFill="1" applyBorder="1" applyAlignment="1">
      <alignment horizontal="center" vertical="center" wrapText="1" readingOrder="1"/>
    </xf>
    <xf numFmtId="0" fontId="8" fillId="0" borderId="28" xfId="0" applyFont="1" applyFill="1" applyBorder="1" applyAlignment="1">
      <alignment horizontal="center" vertical="center" wrapText="1" readingOrder="1"/>
    </xf>
    <xf numFmtId="0" fontId="7" fillId="0" borderId="24" xfId="0" applyFont="1" applyFill="1" applyBorder="1" applyAlignment="1">
      <alignment horizontal="center" vertical="center" wrapText="1" readingOrder="1"/>
    </xf>
    <xf numFmtId="0" fontId="3" fillId="0" borderId="25" xfId="0" applyFont="1" applyFill="1" applyBorder="1" applyAlignment="1">
      <alignment horizontal="center" vertical="center" wrapText="1" readingOrder="1"/>
    </xf>
    <xf numFmtId="1" fontId="6" fillId="0" borderId="52" xfId="0" applyNumberFormat="1" applyFont="1" applyFill="1" applyBorder="1" applyAlignment="1">
      <alignment horizontal="center" vertical="center" wrapText="1"/>
    </xf>
    <xf numFmtId="1" fontId="6" fillId="0" borderId="8" xfId="0" applyNumberFormat="1" applyFont="1" applyFill="1" applyBorder="1" applyAlignment="1">
      <alignment horizontal="center" vertical="center" wrapText="1"/>
    </xf>
    <xf numFmtId="1" fontId="6" fillId="0" borderId="53" xfId="0" applyNumberFormat="1" applyFont="1" applyFill="1" applyBorder="1" applyAlignment="1">
      <alignment horizontal="center" vertical="center" wrapText="1"/>
    </xf>
    <xf numFmtId="167" fontId="4" fillId="0" borderId="24" xfId="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1" fontId="6" fillId="0" borderId="27" xfId="0" applyNumberFormat="1" applyFont="1" applyFill="1" applyBorder="1" applyAlignment="1">
      <alignment horizontal="center" vertical="center" wrapText="1"/>
    </xf>
    <xf numFmtId="1" fontId="6" fillId="0" borderId="3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Fill="1" applyBorder="1" applyAlignment="1">
      <alignment horizontal="center" vertical="center" wrapText="1"/>
    </xf>
    <xf numFmtId="165" fontId="4" fillId="0" borderId="24" xfId="2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" fontId="4" fillId="0" borderId="49" xfId="0" applyNumberFormat="1" applyFont="1" applyFill="1" applyBorder="1" applyAlignment="1">
      <alignment horizontal="center" vertical="center" wrapText="1"/>
    </xf>
    <xf numFmtId="1" fontId="4" fillId="0" borderId="51" xfId="0" applyNumberFormat="1" applyFont="1" applyFill="1" applyBorder="1" applyAlignment="1">
      <alignment horizontal="center" vertical="center" wrapText="1"/>
    </xf>
    <xf numFmtId="1" fontId="4" fillId="0" borderId="50" xfId="0" applyNumberFormat="1" applyFont="1" applyFill="1" applyBorder="1" applyAlignment="1">
      <alignment horizontal="center" vertical="center" wrapText="1"/>
    </xf>
    <xf numFmtId="0" fontId="5" fillId="1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68" fontId="4" fillId="0" borderId="27" xfId="1" applyNumberFormat="1" applyFont="1" applyFill="1" applyBorder="1" applyAlignment="1">
      <alignment horizontal="center" vertical="center" wrapText="1"/>
    </xf>
    <xf numFmtId="168" fontId="4" fillId="0" borderId="38" xfId="1" applyNumberFormat="1" applyFont="1" applyFill="1" applyBorder="1" applyAlignment="1">
      <alignment horizontal="center" vertical="center" wrapText="1"/>
    </xf>
    <xf numFmtId="168" fontId="4" fillId="0" borderId="28" xfId="1" applyNumberFormat="1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center" vertical="center" wrapText="1" readingOrder="1"/>
    </xf>
    <xf numFmtId="0" fontId="6" fillId="0" borderId="53" xfId="0" applyFont="1" applyFill="1" applyBorder="1" applyAlignment="1">
      <alignment horizontal="center" vertical="center" wrapText="1" readingOrder="1"/>
    </xf>
    <xf numFmtId="0" fontId="7" fillId="3" borderId="23" xfId="0" applyFont="1" applyFill="1" applyBorder="1" applyAlignment="1">
      <alignment horizontal="center" vertical="center" textRotation="90" wrapText="1"/>
    </xf>
    <xf numFmtId="167" fontId="4" fillId="0" borderId="27" xfId="2" applyNumberFormat="1" applyFont="1" applyFill="1" applyBorder="1" applyAlignment="1">
      <alignment horizontal="center" vertical="center" wrapText="1"/>
    </xf>
    <xf numFmtId="167" fontId="4" fillId="0" borderId="38" xfId="2" applyNumberFormat="1" applyFont="1" applyFill="1" applyBorder="1" applyAlignment="1">
      <alignment horizontal="center" vertical="center" wrapText="1"/>
    </xf>
    <xf numFmtId="167" fontId="4" fillId="0" borderId="28" xfId="2" applyNumberFormat="1" applyFont="1" applyFill="1" applyBorder="1" applyAlignment="1">
      <alignment horizontal="center" vertical="center" wrapText="1"/>
    </xf>
    <xf numFmtId="0" fontId="7" fillId="9" borderId="23" xfId="0" applyFont="1" applyFill="1" applyBorder="1" applyAlignment="1">
      <alignment horizontal="center" vertical="center" textRotation="90" wrapText="1"/>
    </xf>
    <xf numFmtId="0" fontId="7" fillId="9" borderId="47" xfId="0" applyFont="1" applyFill="1" applyBorder="1" applyAlignment="1">
      <alignment horizontal="center" vertical="center" textRotation="90" wrapText="1"/>
    </xf>
    <xf numFmtId="0" fontId="7" fillId="9" borderId="40" xfId="0" applyFont="1" applyFill="1" applyBorder="1" applyAlignment="1">
      <alignment horizontal="center" vertical="center" textRotation="90" wrapText="1"/>
    </xf>
    <xf numFmtId="0" fontId="7" fillId="0" borderId="41" xfId="0" applyFont="1" applyFill="1" applyBorder="1" applyAlignment="1">
      <alignment horizontal="center" vertical="center" wrapText="1" readingOrder="1"/>
    </xf>
    <xf numFmtId="0" fontId="3" fillId="0" borderId="54" xfId="0" applyFont="1" applyFill="1" applyBorder="1" applyAlignment="1">
      <alignment horizontal="center" vertical="center" wrapText="1" readingOrder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165" fontId="4" fillId="0" borderId="58" xfId="2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justify" vertical="center" wrapText="1"/>
    </xf>
    <xf numFmtId="0" fontId="8" fillId="0" borderId="38" xfId="0" applyFont="1" applyFill="1" applyBorder="1" applyAlignment="1">
      <alignment horizontal="center" vertical="center" wrapText="1" readingOrder="1"/>
    </xf>
    <xf numFmtId="1" fontId="6" fillId="0" borderId="56" xfId="0" applyNumberFormat="1" applyFont="1" applyFill="1" applyBorder="1" applyAlignment="1">
      <alignment horizontal="center" vertical="center" wrapText="1"/>
    </xf>
    <xf numFmtId="1" fontId="6" fillId="0" borderId="48" xfId="0" applyNumberFormat="1" applyFont="1" applyFill="1" applyBorder="1" applyAlignment="1">
      <alignment horizontal="center" vertical="center" wrapText="1"/>
    </xf>
    <xf numFmtId="1" fontId="6" fillId="0" borderId="4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/>
    </xf>
    <xf numFmtId="0" fontId="16" fillId="0" borderId="44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5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left" vertical="center" wrapText="1"/>
    </xf>
    <xf numFmtId="0" fontId="16" fillId="0" borderId="46" xfId="0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17" fillId="0" borderId="16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22" fillId="2" borderId="43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3" fillId="11" borderId="41" xfId="0" applyFont="1" applyFill="1" applyBorder="1" applyAlignment="1">
      <alignment horizontal="center" vertical="center" wrapText="1"/>
    </xf>
    <xf numFmtId="0" fontId="3" fillId="11" borderId="20" xfId="0" applyFont="1" applyFill="1" applyBorder="1" applyAlignment="1">
      <alignment horizontal="center" vertical="center" wrapText="1"/>
    </xf>
    <xf numFmtId="0" fontId="3" fillId="11" borderId="42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22" fillId="3" borderId="40" xfId="0" applyFont="1" applyFill="1" applyBorder="1" applyAlignment="1">
      <alignment horizontal="center" vertical="center" wrapText="1"/>
    </xf>
    <xf numFmtId="0" fontId="22" fillId="3" borderId="21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textRotation="90" wrapText="1"/>
    </xf>
    <xf numFmtId="0" fontId="21" fillId="5" borderId="23" xfId="0" applyFont="1" applyFill="1" applyBorder="1" applyAlignment="1">
      <alignment horizontal="center" vertical="center" textRotation="90" wrapText="1"/>
    </xf>
    <xf numFmtId="0" fontId="21" fillId="5" borderId="40" xfId="0" applyFont="1" applyFill="1" applyBorder="1" applyAlignment="1">
      <alignment horizontal="center" vertical="center" textRotation="90" wrapText="1"/>
    </xf>
    <xf numFmtId="0" fontId="21" fillId="0" borderId="60" xfId="0" applyFont="1" applyFill="1" applyBorder="1" applyAlignment="1">
      <alignment horizontal="center" vertical="center" wrapText="1" readingOrder="1"/>
    </xf>
    <xf numFmtId="0" fontId="21" fillId="0" borderId="38" xfId="0" applyFont="1" applyFill="1" applyBorder="1" applyAlignment="1">
      <alignment horizontal="center" vertical="center" wrapText="1" readingOrder="1"/>
    </xf>
    <xf numFmtId="0" fontId="21" fillId="0" borderId="61" xfId="0" applyFont="1" applyFill="1" applyBorder="1" applyAlignment="1">
      <alignment horizontal="center" vertical="center" wrapText="1" readingOrder="1"/>
    </xf>
    <xf numFmtId="0" fontId="21" fillId="0" borderId="37" xfId="0" applyFont="1" applyFill="1" applyBorder="1" applyAlignment="1">
      <alignment horizontal="center" vertical="center" wrapText="1" readingOrder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 readingOrder="1"/>
    </xf>
    <xf numFmtId="0" fontId="21" fillId="0" borderId="58" xfId="0" applyFont="1" applyFill="1" applyBorder="1" applyAlignment="1">
      <alignment horizontal="center" vertical="center" wrapText="1" readingOrder="1"/>
    </xf>
    <xf numFmtId="0" fontId="21" fillId="0" borderId="32" xfId="0" applyFont="1" applyFill="1" applyBorder="1" applyAlignment="1">
      <alignment horizontal="center" vertical="center" wrapText="1" readingOrder="1"/>
    </xf>
    <xf numFmtId="0" fontId="21" fillId="0" borderId="57" xfId="0" applyFont="1" applyFill="1" applyBorder="1" applyAlignment="1">
      <alignment horizontal="center" vertical="center" wrapText="1" readingOrder="1"/>
    </xf>
    <xf numFmtId="0" fontId="4" fillId="0" borderId="40" xfId="0" applyFont="1" applyFill="1" applyBorder="1" applyAlignment="1">
      <alignment horizontal="center" vertical="center" wrapText="1"/>
    </xf>
    <xf numFmtId="1" fontId="4" fillId="0" borderId="27" xfId="0" applyNumberFormat="1" applyFont="1" applyFill="1" applyBorder="1" applyAlignment="1">
      <alignment horizontal="center" vertical="center" wrapText="1"/>
    </xf>
    <xf numFmtId="1" fontId="4" fillId="0" borderId="38" xfId="0" applyNumberFormat="1" applyFont="1" applyFill="1" applyBorder="1" applyAlignment="1">
      <alignment horizontal="center" vertical="center" wrapText="1"/>
    </xf>
    <xf numFmtId="1" fontId="4" fillId="0" borderId="28" xfId="0" applyNumberFormat="1" applyFont="1" applyFill="1" applyBorder="1" applyAlignment="1">
      <alignment horizontal="center" vertical="center" wrapText="1"/>
    </xf>
    <xf numFmtId="14" fontId="4" fillId="0" borderId="27" xfId="0" applyNumberFormat="1" applyFont="1" applyFill="1" applyBorder="1" applyAlignment="1">
      <alignment horizontal="center" vertical="center" wrapText="1"/>
    </xf>
    <xf numFmtId="14" fontId="4" fillId="0" borderId="38" xfId="0" applyNumberFormat="1" applyFont="1" applyFill="1" applyBorder="1" applyAlignment="1">
      <alignment horizontal="center" vertical="center" wrapText="1"/>
    </xf>
    <xf numFmtId="14" fontId="4" fillId="0" borderId="28" xfId="0" applyNumberFormat="1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  <xf numFmtId="0" fontId="4" fillId="7" borderId="37" xfId="0" applyFont="1" applyFill="1" applyBorder="1" applyAlignment="1">
      <alignment horizontal="center" vertical="center" wrapText="1"/>
    </xf>
    <xf numFmtId="0" fontId="4" fillId="7" borderId="64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>
      <alignment horizontal="center" vertical="center" wrapText="1"/>
    </xf>
    <xf numFmtId="0" fontId="4" fillId="7" borderId="57" xfId="0" applyFont="1" applyFill="1" applyBorder="1" applyAlignment="1">
      <alignment horizontal="center"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 readingOrder="1"/>
    </xf>
    <xf numFmtId="0" fontId="3" fillId="0" borderId="38" xfId="0" applyFont="1" applyFill="1" applyBorder="1" applyAlignment="1">
      <alignment horizontal="center" vertical="center" wrapText="1" readingOrder="1"/>
    </xf>
    <xf numFmtId="0" fontId="3" fillId="0" borderId="28" xfId="0" applyFont="1" applyFill="1" applyBorder="1" applyAlignment="1">
      <alignment horizontal="center" vertical="center" wrapText="1" readingOrder="1"/>
    </xf>
    <xf numFmtId="0" fontId="3" fillId="0" borderId="26" xfId="0" applyFont="1" applyFill="1" applyBorder="1" applyAlignment="1">
      <alignment horizontal="center" vertical="center" wrapText="1" readingOrder="1"/>
    </xf>
    <xf numFmtId="0" fontId="4" fillId="0" borderId="26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 readingOrder="1"/>
    </xf>
    <xf numFmtId="0" fontId="21" fillId="0" borderId="24" xfId="0" applyFont="1" applyFill="1" applyBorder="1" applyAlignment="1">
      <alignment horizontal="center" vertical="center" wrapText="1" readingOrder="1"/>
    </xf>
    <xf numFmtId="0" fontId="3" fillId="0" borderId="21" xfId="0" applyFont="1" applyFill="1" applyBorder="1" applyAlignment="1">
      <alignment horizontal="center" vertical="center" wrapText="1" readingOrder="1"/>
    </xf>
    <xf numFmtId="0" fontId="3" fillId="0" borderId="32" xfId="0" applyFont="1" applyFill="1" applyBorder="1" applyAlignment="1">
      <alignment horizontal="center" vertical="center" wrapText="1" readingOrder="1"/>
    </xf>
    <xf numFmtId="0" fontId="3" fillId="0" borderId="37" xfId="0" applyFont="1" applyFill="1" applyBorder="1" applyAlignment="1">
      <alignment horizontal="center" vertical="center" wrapText="1" readingOrder="1"/>
    </xf>
    <xf numFmtId="0" fontId="3" fillId="0" borderId="33" xfId="0" applyFont="1" applyFill="1" applyBorder="1" applyAlignment="1">
      <alignment horizontal="center" vertical="center" wrapText="1" readingOrder="1"/>
    </xf>
    <xf numFmtId="0" fontId="21" fillId="0" borderId="28" xfId="0" applyFont="1" applyFill="1" applyBorder="1" applyAlignment="1">
      <alignment horizontal="center" vertical="center" wrapText="1" readingOrder="1"/>
    </xf>
    <xf numFmtId="0" fontId="4" fillId="7" borderId="41" xfId="0" applyFont="1" applyFill="1" applyBorder="1" applyAlignment="1">
      <alignment horizontal="center" vertical="center" wrapText="1"/>
    </xf>
    <xf numFmtId="0" fontId="21" fillId="3" borderId="18" xfId="0" applyFont="1" applyFill="1" applyBorder="1" applyAlignment="1">
      <alignment horizontal="center" vertical="center" textRotation="90" wrapText="1"/>
    </xf>
    <xf numFmtId="0" fontId="21" fillId="3" borderId="23" xfId="0" applyFont="1" applyFill="1" applyBorder="1" applyAlignment="1">
      <alignment horizontal="center" vertical="center" textRotation="90" wrapText="1"/>
    </xf>
    <xf numFmtId="0" fontId="21" fillId="3" borderId="40" xfId="0" applyFont="1" applyFill="1" applyBorder="1" applyAlignment="1">
      <alignment horizontal="center" vertical="center" textRotation="90" wrapText="1"/>
    </xf>
    <xf numFmtId="0" fontId="3" fillId="0" borderId="61" xfId="0" applyFont="1" applyFill="1" applyBorder="1" applyAlignment="1">
      <alignment horizontal="center" vertical="center" wrapText="1" readingOrder="1"/>
    </xf>
    <xf numFmtId="0" fontId="3" fillId="0" borderId="58" xfId="0" applyFont="1" applyFill="1" applyBorder="1" applyAlignment="1">
      <alignment horizontal="center" vertical="center" wrapText="1" readingOrder="1"/>
    </xf>
    <xf numFmtId="0" fontId="3" fillId="0" borderId="57" xfId="0" applyFont="1" applyFill="1" applyBorder="1" applyAlignment="1">
      <alignment horizontal="center" vertical="center" wrapText="1" readingOrder="1"/>
    </xf>
    <xf numFmtId="0" fontId="21" fillId="6" borderId="62" xfId="0" applyFont="1" applyFill="1" applyBorder="1" applyAlignment="1">
      <alignment horizontal="center" vertical="center" textRotation="90" wrapText="1"/>
    </xf>
    <xf numFmtId="0" fontId="21" fillId="6" borderId="56" xfId="0" applyFont="1" applyFill="1" applyBorder="1" applyAlignment="1">
      <alignment horizontal="center" vertical="center" textRotation="90" wrapText="1"/>
    </xf>
    <xf numFmtId="0" fontId="21" fillId="6" borderId="59" xfId="0" applyFont="1" applyFill="1" applyBorder="1" applyAlignment="1">
      <alignment horizontal="center" vertical="center" textRotation="90" wrapText="1"/>
    </xf>
    <xf numFmtId="0" fontId="21" fillId="0" borderId="41" xfId="0" applyFont="1" applyFill="1" applyBorder="1" applyAlignment="1">
      <alignment horizontal="center" vertical="center" wrapText="1" readingOrder="1"/>
    </xf>
    <xf numFmtId="0" fontId="3" fillId="0" borderId="43" xfId="0" applyFont="1" applyFill="1" applyBorder="1" applyAlignment="1">
      <alignment horizontal="center" vertical="center" wrapText="1" readingOrder="1"/>
    </xf>
    <xf numFmtId="0" fontId="4" fillId="7" borderId="27" xfId="0" applyFont="1" applyFill="1" applyBorder="1" applyAlignment="1">
      <alignment horizontal="center" vertical="center" wrapText="1"/>
    </xf>
    <xf numFmtId="0" fontId="21" fillId="9" borderId="18" xfId="0" applyFont="1" applyFill="1" applyBorder="1" applyAlignment="1">
      <alignment horizontal="center" vertical="center" textRotation="90" wrapText="1"/>
    </xf>
    <xf numFmtId="0" fontId="21" fillId="9" borderId="47" xfId="0" applyFont="1" applyFill="1" applyBorder="1" applyAlignment="1">
      <alignment horizontal="center" vertical="center" textRotation="90" wrapText="1"/>
    </xf>
    <xf numFmtId="0" fontId="21" fillId="9" borderId="40" xfId="0" applyFont="1" applyFill="1" applyBorder="1" applyAlignment="1">
      <alignment horizontal="center" vertical="center" textRotation="90" wrapText="1"/>
    </xf>
    <xf numFmtId="0" fontId="12" fillId="0" borderId="41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1" fontId="4" fillId="0" borderId="19" xfId="0" applyNumberFormat="1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1" fontId="4" fillId="0" borderId="27" xfId="0" applyNumberFormat="1" applyFont="1" applyFill="1" applyBorder="1" applyAlignment="1">
      <alignment horizontal="left" vertical="center" wrapText="1"/>
    </xf>
    <xf numFmtId="1" fontId="4" fillId="0" borderId="38" xfId="0" applyNumberFormat="1" applyFont="1" applyFill="1" applyBorder="1" applyAlignment="1">
      <alignment horizontal="left" vertical="center" wrapText="1"/>
    </xf>
    <xf numFmtId="1" fontId="4" fillId="0" borderId="28" xfId="0" applyNumberFormat="1" applyFont="1" applyFill="1" applyBorder="1" applyAlignment="1">
      <alignment horizontal="left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colors>
    <mruColors>
      <color rgb="FFCCFFCC"/>
      <color rgb="FFFFCC99"/>
      <color rgb="FFFFFFFF"/>
      <color rgb="FF99FFCC"/>
      <color rgb="FFCCCCFF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571500</xdr:colOff>
      <xdr:row>1</xdr:row>
      <xdr:rowOff>81644</xdr:rowOff>
    </xdr:from>
    <xdr:ext cx="3483429" cy="1047750"/>
    <xdr:pic>
      <xdr:nvPicPr>
        <xdr:cNvPr id="2" name="11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" y="81644"/>
          <a:ext cx="348342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590550</xdr:colOff>
      <xdr:row>1</xdr:row>
      <xdr:rowOff>133350</xdr:rowOff>
    </xdr:from>
    <xdr:ext cx="3232135" cy="1281793"/>
    <xdr:pic>
      <xdr:nvPicPr>
        <xdr:cNvPr id="10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762000" y="323850"/>
          <a:ext cx="3232135" cy="1281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rgb="FFFF0000"/>
  </sheetPr>
  <dimension ref="A1:CU184"/>
  <sheetViews>
    <sheetView topLeftCell="A2" zoomScale="50" zoomScaleNormal="50" workbookViewId="0">
      <selection activeCell="K21" sqref="K21:K23"/>
    </sheetView>
  </sheetViews>
  <sheetFormatPr baseColWidth="10" defaultColWidth="11.42578125" defaultRowHeight="14.25" x14ac:dyDescent="0.2"/>
  <cols>
    <col min="1" max="1" width="2.5703125" style="1" customWidth="1"/>
    <col min="2" max="2" width="24.7109375" style="7" customWidth="1"/>
    <col min="3" max="3" width="45.42578125" style="8" customWidth="1"/>
    <col min="4" max="4" width="50.28515625" style="9" customWidth="1"/>
    <col min="5" max="5" width="56.42578125" style="7" customWidth="1"/>
    <col min="6" max="6" width="47" style="7" customWidth="1"/>
    <col min="7" max="7" width="30" style="11" customWidth="1"/>
    <col min="8" max="8" width="25.85546875" style="7" customWidth="1"/>
    <col min="9" max="9" width="25.85546875" style="7" hidden="1" customWidth="1"/>
    <col min="10" max="10" width="61.7109375" style="12" bestFit="1" customWidth="1"/>
    <col min="11" max="11" width="43.7109375" style="7" customWidth="1"/>
    <col min="12" max="12" width="57.5703125" style="7" customWidth="1"/>
    <col min="13" max="13" width="25.85546875" style="7" customWidth="1"/>
    <col min="14" max="16384" width="11.42578125" style="1"/>
  </cols>
  <sheetData>
    <row r="1" spans="1:13" ht="15" hidden="1" thickBot="1" x14ac:dyDescent="0.25">
      <c r="B1" s="199"/>
      <c r="C1" s="199"/>
      <c r="D1" s="161"/>
      <c r="E1" s="161"/>
      <c r="F1" s="161"/>
      <c r="G1" s="161"/>
      <c r="H1" s="161"/>
      <c r="I1" s="161"/>
      <c r="J1" s="161"/>
      <c r="K1" s="2"/>
      <c r="L1" s="1"/>
      <c r="M1" s="1"/>
    </row>
    <row r="2" spans="1:13" ht="34.5" customHeight="1" x14ac:dyDescent="0.2">
      <c r="B2" s="200"/>
      <c r="C2" s="201"/>
      <c r="D2" s="205" t="s">
        <v>0</v>
      </c>
      <c r="E2" s="206"/>
      <c r="F2" s="206"/>
      <c r="G2" s="206"/>
      <c r="H2" s="206"/>
      <c r="I2" s="206"/>
      <c r="J2" s="206"/>
      <c r="K2" s="207"/>
      <c r="L2" s="209" t="s">
        <v>1</v>
      </c>
      <c r="M2" s="210"/>
    </row>
    <row r="3" spans="1:13" ht="34.5" customHeight="1" x14ac:dyDescent="0.2">
      <c r="B3" s="184"/>
      <c r="C3" s="202"/>
      <c r="D3" s="211" t="s">
        <v>2</v>
      </c>
      <c r="E3" s="212"/>
      <c r="F3" s="212"/>
      <c r="G3" s="212"/>
      <c r="H3" s="212"/>
      <c r="I3" s="212"/>
      <c r="J3" s="212"/>
      <c r="K3" s="213"/>
      <c r="L3" s="214" t="s">
        <v>3</v>
      </c>
      <c r="M3" s="215"/>
    </row>
    <row r="4" spans="1:13" ht="34.5" customHeight="1" thickBot="1" x14ac:dyDescent="0.25">
      <c r="A4" s="161"/>
      <c r="B4" s="203"/>
      <c r="C4" s="204"/>
      <c r="D4" s="162" t="s">
        <v>4</v>
      </c>
      <c r="E4" s="163"/>
      <c r="F4" s="163"/>
      <c r="G4" s="163"/>
      <c r="H4" s="163"/>
      <c r="I4" s="163"/>
      <c r="J4" s="163"/>
      <c r="K4" s="164"/>
      <c r="L4" s="220" t="s">
        <v>5</v>
      </c>
      <c r="M4" s="221"/>
    </row>
    <row r="5" spans="1:13" ht="15" thickBot="1" x14ac:dyDescent="0.25">
      <c r="A5" s="161"/>
      <c r="B5" s="200"/>
      <c r="C5" s="222"/>
      <c r="D5" s="222"/>
      <c r="E5" s="222"/>
      <c r="F5" s="222"/>
      <c r="G5" s="222"/>
      <c r="H5" s="222"/>
      <c r="I5" s="222"/>
      <c r="J5" s="222"/>
      <c r="K5" s="15"/>
      <c r="L5" s="16"/>
      <c r="M5" s="17"/>
    </row>
    <row r="6" spans="1:13" ht="15.75" thickBot="1" x14ac:dyDescent="0.25">
      <c r="A6" s="161"/>
      <c r="B6" s="223" t="s">
        <v>6</v>
      </c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15" thickBot="1" x14ac:dyDescent="0.25">
      <c r="A7" s="161"/>
      <c r="B7" s="184"/>
      <c r="C7" s="161"/>
      <c r="D7" s="161"/>
      <c r="E7" s="161"/>
      <c r="F7" s="161"/>
      <c r="G7" s="161"/>
      <c r="H7" s="161"/>
      <c r="I7" s="161"/>
      <c r="J7" s="161"/>
      <c r="K7" s="54"/>
      <c r="L7" s="59"/>
      <c r="M7" s="60"/>
    </row>
    <row r="8" spans="1:13" s="3" customFormat="1" ht="18" customHeight="1" x14ac:dyDescent="0.25">
      <c r="A8" s="161"/>
      <c r="B8" s="185" t="s">
        <v>7</v>
      </c>
      <c r="C8" s="187" t="s">
        <v>8</v>
      </c>
      <c r="D8" s="189" t="s">
        <v>9</v>
      </c>
      <c r="E8" s="191" t="s">
        <v>10</v>
      </c>
      <c r="F8" s="195" t="s">
        <v>11</v>
      </c>
      <c r="G8" s="195" t="s">
        <v>12</v>
      </c>
      <c r="H8" s="193"/>
      <c r="I8" s="56"/>
      <c r="J8" s="197" t="s">
        <v>13</v>
      </c>
      <c r="K8" s="195" t="s">
        <v>14</v>
      </c>
      <c r="L8" s="193" t="s">
        <v>15</v>
      </c>
      <c r="M8" s="140" t="s">
        <v>16</v>
      </c>
    </row>
    <row r="9" spans="1:13" s="3" customFormat="1" ht="31.5" customHeight="1" x14ac:dyDescent="0.25">
      <c r="A9" s="161"/>
      <c r="B9" s="186"/>
      <c r="C9" s="188"/>
      <c r="D9" s="190"/>
      <c r="E9" s="192"/>
      <c r="F9" s="196"/>
      <c r="G9" s="4" t="s">
        <v>17</v>
      </c>
      <c r="H9" s="57" t="s">
        <v>18</v>
      </c>
      <c r="I9" s="42" t="s">
        <v>99</v>
      </c>
      <c r="J9" s="198"/>
      <c r="K9" s="196"/>
      <c r="L9" s="194"/>
      <c r="M9" s="141"/>
    </row>
    <row r="10" spans="1:13" ht="120.75" customHeight="1" x14ac:dyDescent="0.2">
      <c r="A10" s="161"/>
      <c r="B10" s="165" t="s">
        <v>19</v>
      </c>
      <c r="C10" s="116" t="s">
        <v>20</v>
      </c>
      <c r="D10" s="113" t="s">
        <v>21</v>
      </c>
      <c r="E10" s="166" t="s">
        <v>22</v>
      </c>
      <c r="F10" s="167" t="s">
        <v>23</v>
      </c>
      <c r="G10" s="179">
        <v>2000000000</v>
      </c>
      <c r="H10" s="180" t="s">
        <v>24</v>
      </c>
      <c r="I10" s="43" t="s">
        <v>137</v>
      </c>
      <c r="J10" s="102" t="s">
        <v>223</v>
      </c>
      <c r="K10" s="216" t="s">
        <v>25</v>
      </c>
      <c r="L10" s="143">
        <v>43301</v>
      </c>
      <c r="M10" s="208"/>
    </row>
    <row r="11" spans="1:13" ht="82.5" customHeight="1" x14ac:dyDescent="0.2">
      <c r="A11" s="161"/>
      <c r="B11" s="165"/>
      <c r="C11" s="117"/>
      <c r="D11" s="114"/>
      <c r="E11" s="166"/>
      <c r="F11" s="167"/>
      <c r="G11" s="179"/>
      <c r="H11" s="180"/>
      <c r="I11" s="144" t="s">
        <v>136</v>
      </c>
      <c r="J11" s="176" t="s">
        <v>220</v>
      </c>
      <c r="K11" s="217"/>
      <c r="L11" s="143"/>
      <c r="M11" s="208"/>
    </row>
    <row r="12" spans="1:13" ht="69" customHeight="1" x14ac:dyDescent="0.2">
      <c r="A12" s="161"/>
      <c r="B12" s="165"/>
      <c r="C12" s="117"/>
      <c r="D12" s="114"/>
      <c r="E12" s="166"/>
      <c r="F12" s="167"/>
      <c r="G12" s="179"/>
      <c r="H12" s="180"/>
      <c r="I12" s="146" t="s">
        <v>139</v>
      </c>
      <c r="J12" s="178"/>
      <c r="K12" s="218"/>
      <c r="L12" s="143"/>
      <c r="M12" s="208"/>
    </row>
    <row r="13" spans="1:13" ht="36" x14ac:dyDescent="0.2">
      <c r="A13" s="161"/>
      <c r="B13" s="165"/>
      <c r="C13" s="117"/>
      <c r="D13" s="114"/>
      <c r="E13" s="166"/>
      <c r="F13" s="167"/>
      <c r="G13" s="179"/>
      <c r="H13" s="180"/>
      <c r="I13" s="43" t="s">
        <v>138</v>
      </c>
      <c r="J13" s="102" t="s">
        <v>219</v>
      </c>
      <c r="K13" s="36" t="s">
        <v>25</v>
      </c>
      <c r="L13" s="143"/>
      <c r="M13" s="208"/>
    </row>
    <row r="14" spans="1:13" x14ac:dyDescent="0.2">
      <c r="A14" s="161"/>
      <c r="B14" s="165"/>
      <c r="C14" s="116" t="s">
        <v>26</v>
      </c>
      <c r="D14" s="113" t="s">
        <v>27</v>
      </c>
      <c r="E14" s="166"/>
      <c r="F14" s="167"/>
      <c r="G14" s="179"/>
      <c r="H14" s="180"/>
      <c r="I14" s="144" t="s">
        <v>139</v>
      </c>
      <c r="J14" s="176" t="s">
        <v>221</v>
      </c>
      <c r="K14" s="260" t="s">
        <v>224</v>
      </c>
      <c r="L14" s="147">
        <v>43301</v>
      </c>
      <c r="M14" s="226"/>
    </row>
    <row r="15" spans="1:13" x14ac:dyDescent="0.2">
      <c r="A15" s="161"/>
      <c r="B15" s="165"/>
      <c r="C15" s="117"/>
      <c r="D15" s="114"/>
      <c r="E15" s="166"/>
      <c r="F15" s="167"/>
      <c r="G15" s="179"/>
      <c r="H15" s="180"/>
      <c r="I15" s="145" t="s">
        <v>143</v>
      </c>
      <c r="J15" s="177"/>
      <c r="K15" s="260"/>
      <c r="L15" s="159"/>
      <c r="M15" s="227"/>
    </row>
    <row r="16" spans="1:13" x14ac:dyDescent="0.2">
      <c r="A16" s="161"/>
      <c r="B16" s="165"/>
      <c r="C16" s="117"/>
      <c r="D16" s="114"/>
      <c r="E16" s="166"/>
      <c r="F16" s="167"/>
      <c r="G16" s="179"/>
      <c r="H16" s="180"/>
      <c r="I16" s="145" t="s">
        <v>144</v>
      </c>
      <c r="J16" s="177"/>
      <c r="K16" s="260"/>
      <c r="L16" s="159"/>
      <c r="M16" s="227"/>
    </row>
    <row r="17" spans="1:13" x14ac:dyDescent="0.2">
      <c r="A17" s="161"/>
      <c r="B17" s="165"/>
      <c r="C17" s="117"/>
      <c r="D17" s="114"/>
      <c r="E17" s="166"/>
      <c r="F17" s="167"/>
      <c r="G17" s="179"/>
      <c r="H17" s="180"/>
      <c r="I17" s="145" t="s">
        <v>145</v>
      </c>
      <c r="J17" s="177"/>
      <c r="K17" s="260"/>
      <c r="L17" s="159"/>
      <c r="M17" s="227"/>
    </row>
    <row r="18" spans="1:13" ht="77.25" customHeight="1" x14ac:dyDescent="0.2">
      <c r="A18" s="161"/>
      <c r="B18" s="165"/>
      <c r="C18" s="118"/>
      <c r="D18" s="115"/>
      <c r="E18" s="166"/>
      <c r="F18" s="167"/>
      <c r="G18" s="179"/>
      <c r="H18" s="180"/>
      <c r="I18" s="146" t="s">
        <v>146</v>
      </c>
      <c r="J18" s="178"/>
      <c r="K18" s="261"/>
      <c r="L18" s="150"/>
      <c r="M18" s="228"/>
    </row>
    <row r="19" spans="1:13" ht="136.5" customHeight="1" x14ac:dyDescent="0.2">
      <c r="A19" s="161"/>
      <c r="B19" s="169" t="s">
        <v>28</v>
      </c>
      <c r="C19" s="174" t="s">
        <v>29</v>
      </c>
      <c r="D19" s="175" t="s">
        <v>30</v>
      </c>
      <c r="E19" s="166" t="s">
        <v>31</v>
      </c>
      <c r="F19" s="167" t="s">
        <v>31</v>
      </c>
      <c r="G19" s="219" t="s">
        <v>31</v>
      </c>
      <c r="H19" s="180" t="s">
        <v>31</v>
      </c>
      <c r="I19" s="48" t="s">
        <v>140</v>
      </c>
      <c r="J19" s="33" t="s">
        <v>106</v>
      </c>
      <c r="K19" s="168" t="s">
        <v>32</v>
      </c>
      <c r="L19" s="143">
        <v>43464</v>
      </c>
      <c r="M19" s="208"/>
    </row>
    <row r="20" spans="1:13" ht="82.5" customHeight="1" x14ac:dyDescent="0.2">
      <c r="A20" s="161"/>
      <c r="B20" s="170"/>
      <c r="C20" s="174"/>
      <c r="D20" s="175"/>
      <c r="E20" s="166"/>
      <c r="F20" s="167"/>
      <c r="G20" s="219"/>
      <c r="H20" s="180"/>
      <c r="I20" s="48" t="s">
        <v>141</v>
      </c>
      <c r="J20" s="33" t="s">
        <v>107</v>
      </c>
      <c r="K20" s="168"/>
      <c r="L20" s="143"/>
      <c r="M20" s="208"/>
    </row>
    <row r="21" spans="1:13" ht="72.75" customHeight="1" x14ac:dyDescent="0.2">
      <c r="A21" s="161"/>
      <c r="B21" s="170"/>
      <c r="C21" s="174"/>
      <c r="D21" s="113" t="s">
        <v>33</v>
      </c>
      <c r="E21" s="233" t="s">
        <v>31</v>
      </c>
      <c r="F21" s="235" t="s">
        <v>31</v>
      </c>
      <c r="G21" s="131" t="s">
        <v>31</v>
      </c>
      <c r="H21" s="128" t="s">
        <v>31</v>
      </c>
      <c r="I21" s="144" t="s">
        <v>142</v>
      </c>
      <c r="J21" s="176" t="s">
        <v>108</v>
      </c>
      <c r="K21" s="262" t="s">
        <v>34</v>
      </c>
      <c r="L21" s="147">
        <v>43464</v>
      </c>
      <c r="M21" s="226"/>
    </row>
    <row r="22" spans="1:13" ht="57.75" customHeight="1" x14ac:dyDescent="0.2">
      <c r="A22" s="161"/>
      <c r="B22" s="170"/>
      <c r="C22" s="174"/>
      <c r="D22" s="114"/>
      <c r="E22" s="211"/>
      <c r="F22" s="236"/>
      <c r="G22" s="132"/>
      <c r="H22" s="129"/>
      <c r="I22" s="145"/>
      <c r="J22" s="177"/>
      <c r="K22" s="260"/>
      <c r="L22" s="159"/>
      <c r="M22" s="227"/>
    </row>
    <row r="23" spans="1:13" ht="63" customHeight="1" x14ac:dyDescent="0.2">
      <c r="A23" s="161"/>
      <c r="B23" s="170"/>
      <c r="C23" s="174"/>
      <c r="D23" s="115"/>
      <c r="E23" s="234"/>
      <c r="F23" s="237"/>
      <c r="G23" s="133"/>
      <c r="H23" s="130"/>
      <c r="I23" s="146"/>
      <c r="J23" s="178"/>
      <c r="K23" s="261"/>
      <c r="L23" s="150"/>
      <c r="M23" s="228"/>
    </row>
    <row r="24" spans="1:13" x14ac:dyDescent="0.2">
      <c r="A24" s="161"/>
      <c r="B24" s="170"/>
      <c r="C24" s="172" t="s">
        <v>35</v>
      </c>
      <c r="D24" s="175" t="s">
        <v>36</v>
      </c>
      <c r="E24" s="166" t="s">
        <v>31</v>
      </c>
      <c r="F24" s="167" t="s">
        <v>31</v>
      </c>
      <c r="G24" s="179">
        <v>107433333</v>
      </c>
      <c r="H24" s="180" t="s">
        <v>37</v>
      </c>
      <c r="I24" s="144" t="s">
        <v>143</v>
      </c>
      <c r="J24" s="181" t="s">
        <v>109</v>
      </c>
      <c r="K24" s="119" t="s">
        <v>38</v>
      </c>
      <c r="L24" s="147">
        <v>43464</v>
      </c>
      <c r="M24" s="125"/>
    </row>
    <row r="25" spans="1:13" x14ac:dyDescent="0.2">
      <c r="A25" s="161"/>
      <c r="B25" s="170"/>
      <c r="C25" s="259"/>
      <c r="D25" s="175"/>
      <c r="E25" s="166"/>
      <c r="F25" s="167"/>
      <c r="G25" s="179"/>
      <c r="H25" s="180"/>
      <c r="I25" s="145"/>
      <c r="J25" s="182"/>
      <c r="K25" s="120"/>
      <c r="L25" s="159"/>
      <c r="M25" s="126"/>
    </row>
    <row r="26" spans="1:13" ht="37.5" customHeight="1" x14ac:dyDescent="0.2">
      <c r="A26" s="161"/>
      <c r="B26" s="170"/>
      <c r="C26" s="259"/>
      <c r="D26" s="175"/>
      <c r="E26" s="166"/>
      <c r="F26" s="167"/>
      <c r="G26" s="179"/>
      <c r="H26" s="180"/>
      <c r="I26" s="145"/>
      <c r="J26" s="182"/>
      <c r="K26" s="120"/>
      <c r="L26" s="159"/>
      <c r="M26" s="126"/>
    </row>
    <row r="27" spans="1:13" x14ac:dyDescent="0.2">
      <c r="A27" s="161"/>
      <c r="B27" s="170"/>
      <c r="C27" s="259"/>
      <c r="D27" s="175"/>
      <c r="E27" s="166"/>
      <c r="F27" s="167"/>
      <c r="G27" s="179"/>
      <c r="H27" s="180"/>
      <c r="I27" s="146"/>
      <c r="J27" s="183"/>
      <c r="K27" s="120"/>
      <c r="L27" s="159"/>
      <c r="M27" s="126"/>
    </row>
    <row r="28" spans="1:13" ht="51.75" customHeight="1" x14ac:dyDescent="0.2">
      <c r="A28" s="161"/>
      <c r="B28" s="170"/>
      <c r="C28" s="259"/>
      <c r="D28" s="175"/>
      <c r="E28" s="166"/>
      <c r="F28" s="167"/>
      <c r="G28" s="179"/>
      <c r="H28" s="180"/>
      <c r="I28" s="144" t="s">
        <v>144</v>
      </c>
      <c r="J28" s="181" t="s">
        <v>110</v>
      </c>
      <c r="K28" s="120"/>
      <c r="L28" s="159"/>
      <c r="M28" s="126"/>
    </row>
    <row r="29" spans="1:13" ht="51.75" customHeight="1" x14ac:dyDescent="0.2">
      <c r="A29" s="161"/>
      <c r="B29" s="170"/>
      <c r="C29" s="259"/>
      <c r="D29" s="175"/>
      <c r="E29" s="166"/>
      <c r="F29" s="167"/>
      <c r="G29" s="179"/>
      <c r="H29" s="180"/>
      <c r="I29" s="146"/>
      <c r="J29" s="183"/>
      <c r="K29" s="121"/>
      <c r="L29" s="150"/>
      <c r="M29" s="127"/>
    </row>
    <row r="30" spans="1:13" x14ac:dyDescent="0.2">
      <c r="A30" s="161"/>
      <c r="B30" s="170"/>
      <c r="C30" s="259"/>
      <c r="D30" s="175"/>
      <c r="E30" s="166"/>
      <c r="F30" s="167"/>
      <c r="G30" s="179"/>
      <c r="H30" s="180"/>
      <c r="I30" s="144" t="s">
        <v>145</v>
      </c>
      <c r="J30" s="181" t="s">
        <v>111</v>
      </c>
      <c r="K30" s="119" t="s">
        <v>39</v>
      </c>
      <c r="L30" s="143">
        <v>43464</v>
      </c>
      <c r="M30" s="142"/>
    </row>
    <row r="31" spans="1:13" x14ac:dyDescent="0.2">
      <c r="A31" s="161"/>
      <c r="B31" s="170"/>
      <c r="C31" s="259"/>
      <c r="D31" s="175"/>
      <c r="E31" s="166"/>
      <c r="F31" s="167"/>
      <c r="G31" s="179"/>
      <c r="H31" s="180"/>
      <c r="I31" s="145"/>
      <c r="J31" s="182"/>
      <c r="K31" s="120"/>
      <c r="L31" s="143"/>
      <c r="M31" s="142"/>
    </row>
    <row r="32" spans="1:13" x14ac:dyDescent="0.2">
      <c r="A32" s="161"/>
      <c r="B32" s="170"/>
      <c r="C32" s="259"/>
      <c r="D32" s="175"/>
      <c r="E32" s="166"/>
      <c r="F32" s="167"/>
      <c r="G32" s="179"/>
      <c r="H32" s="180"/>
      <c r="I32" s="145"/>
      <c r="J32" s="182"/>
      <c r="K32" s="120"/>
      <c r="L32" s="143"/>
      <c r="M32" s="142"/>
    </row>
    <row r="33" spans="1:13" x14ac:dyDescent="0.2">
      <c r="A33" s="161"/>
      <c r="B33" s="170"/>
      <c r="C33" s="259"/>
      <c r="D33" s="175"/>
      <c r="E33" s="166"/>
      <c r="F33" s="167"/>
      <c r="G33" s="179"/>
      <c r="H33" s="180"/>
      <c r="I33" s="145"/>
      <c r="J33" s="182"/>
      <c r="K33" s="120"/>
      <c r="L33" s="143"/>
      <c r="M33" s="142"/>
    </row>
    <row r="34" spans="1:13" x14ac:dyDescent="0.2">
      <c r="A34" s="161"/>
      <c r="B34" s="170"/>
      <c r="C34" s="259"/>
      <c r="D34" s="175"/>
      <c r="E34" s="166"/>
      <c r="F34" s="167"/>
      <c r="G34" s="179"/>
      <c r="H34" s="180"/>
      <c r="I34" s="145"/>
      <c r="J34" s="182"/>
      <c r="K34" s="120"/>
      <c r="L34" s="143"/>
      <c r="M34" s="142"/>
    </row>
    <row r="35" spans="1:13" x14ac:dyDescent="0.2">
      <c r="A35" s="161"/>
      <c r="B35" s="170"/>
      <c r="C35" s="259"/>
      <c r="D35" s="175"/>
      <c r="E35" s="166"/>
      <c r="F35" s="167"/>
      <c r="G35" s="179"/>
      <c r="H35" s="180"/>
      <c r="I35" s="145"/>
      <c r="J35" s="182"/>
      <c r="K35" s="120"/>
      <c r="L35" s="143"/>
      <c r="M35" s="142"/>
    </row>
    <row r="36" spans="1:13" x14ac:dyDescent="0.2">
      <c r="A36" s="161"/>
      <c r="B36" s="170"/>
      <c r="C36" s="259"/>
      <c r="D36" s="175"/>
      <c r="E36" s="166"/>
      <c r="F36" s="167"/>
      <c r="G36" s="179"/>
      <c r="H36" s="180"/>
      <c r="I36" s="146"/>
      <c r="J36" s="183"/>
      <c r="K36" s="121"/>
      <c r="L36" s="143"/>
      <c r="M36" s="142"/>
    </row>
    <row r="37" spans="1:13" ht="224.25" customHeight="1" x14ac:dyDescent="0.2">
      <c r="A37" s="161"/>
      <c r="B37" s="170"/>
      <c r="C37" s="259"/>
      <c r="D37" s="175"/>
      <c r="E37" s="166"/>
      <c r="F37" s="167"/>
      <c r="G37" s="179"/>
      <c r="H37" s="180"/>
      <c r="I37" s="48" t="s">
        <v>146</v>
      </c>
      <c r="J37" s="50" t="s">
        <v>112</v>
      </c>
      <c r="K37" s="53" t="s">
        <v>40</v>
      </c>
      <c r="L37" s="143"/>
      <c r="M37" s="142"/>
    </row>
    <row r="38" spans="1:13" ht="36" x14ac:dyDescent="0.2">
      <c r="A38" s="161"/>
      <c r="B38" s="170"/>
      <c r="C38" s="259"/>
      <c r="D38" s="113" t="s">
        <v>41</v>
      </c>
      <c r="E38" s="233" t="s">
        <v>31</v>
      </c>
      <c r="F38" s="235" t="s">
        <v>31</v>
      </c>
      <c r="G38" s="131" t="s">
        <v>31</v>
      </c>
      <c r="H38" s="128" t="s">
        <v>31</v>
      </c>
      <c r="I38" s="48" t="s">
        <v>147</v>
      </c>
      <c r="J38" s="50" t="s">
        <v>113</v>
      </c>
      <c r="K38" s="55" t="s">
        <v>42</v>
      </c>
      <c r="L38" s="147">
        <v>43464</v>
      </c>
      <c r="M38" s="125"/>
    </row>
    <row r="39" spans="1:13" ht="36" x14ac:dyDescent="0.2">
      <c r="A39" s="161"/>
      <c r="B39" s="170"/>
      <c r="C39" s="259"/>
      <c r="D39" s="114"/>
      <c r="E39" s="211"/>
      <c r="F39" s="236"/>
      <c r="G39" s="132"/>
      <c r="H39" s="129"/>
      <c r="I39" s="48" t="s">
        <v>148</v>
      </c>
      <c r="J39" s="50" t="s">
        <v>114</v>
      </c>
      <c r="K39" s="262" t="s">
        <v>43</v>
      </c>
      <c r="L39" s="159"/>
      <c r="M39" s="126"/>
    </row>
    <row r="40" spans="1:13" x14ac:dyDescent="0.2">
      <c r="A40" s="161"/>
      <c r="B40" s="170"/>
      <c r="C40" s="259"/>
      <c r="D40" s="114"/>
      <c r="E40" s="211"/>
      <c r="F40" s="236"/>
      <c r="G40" s="132"/>
      <c r="H40" s="129"/>
      <c r="I40" s="144" t="s">
        <v>149</v>
      </c>
      <c r="J40" s="181" t="s">
        <v>115</v>
      </c>
      <c r="K40" s="260"/>
      <c r="L40" s="159"/>
      <c r="M40" s="126"/>
    </row>
    <row r="41" spans="1:13" x14ac:dyDescent="0.2">
      <c r="A41" s="161"/>
      <c r="B41" s="170"/>
      <c r="C41" s="259"/>
      <c r="D41" s="114"/>
      <c r="E41" s="211"/>
      <c r="F41" s="236"/>
      <c r="G41" s="132"/>
      <c r="H41" s="129"/>
      <c r="I41" s="145"/>
      <c r="J41" s="182"/>
      <c r="K41" s="260"/>
      <c r="L41" s="159"/>
      <c r="M41" s="126"/>
    </row>
    <row r="42" spans="1:13" ht="24" customHeight="1" x14ac:dyDescent="0.2">
      <c r="A42" s="161"/>
      <c r="B42" s="170"/>
      <c r="C42" s="259"/>
      <c r="D42" s="114"/>
      <c r="E42" s="211"/>
      <c r="F42" s="236"/>
      <c r="G42" s="132"/>
      <c r="H42" s="129"/>
      <c r="I42" s="145"/>
      <c r="J42" s="182"/>
      <c r="K42" s="260"/>
      <c r="L42" s="159"/>
      <c r="M42" s="126"/>
    </row>
    <row r="43" spans="1:13" ht="24" customHeight="1" x14ac:dyDescent="0.2">
      <c r="A43" s="161"/>
      <c r="B43" s="170"/>
      <c r="C43" s="173"/>
      <c r="D43" s="115"/>
      <c r="E43" s="234"/>
      <c r="F43" s="237"/>
      <c r="G43" s="133"/>
      <c r="H43" s="130"/>
      <c r="I43" s="146"/>
      <c r="J43" s="183"/>
      <c r="K43" s="261"/>
      <c r="L43" s="150"/>
      <c r="M43" s="127"/>
    </row>
    <row r="44" spans="1:13" x14ac:dyDescent="0.2">
      <c r="A44" s="161"/>
      <c r="B44" s="170"/>
      <c r="C44" s="174" t="s">
        <v>44</v>
      </c>
      <c r="D44" s="113" t="s">
        <v>45</v>
      </c>
      <c r="E44" s="233" t="s">
        <v>31</v>
      </c>
      <c r="F44" s="235" t="s">
        <v>31</v>
      </c>
      <c r="G44" s="131" t="s">
        <v>31</v>
      </c>
      <c r="H44" s="128" t="s">
        <v>31</v>
      </c>
      <c r="I44" s="144" t="s">
        <v>150</v>
      </c>
      <c r="J44" s="176" t="s">
        <v>116</v>
      </c>
      <c r="K44" s="119" t="s">
        <v>228</v>
      </c>
      <c r="L44" s="147">
        <v>43281</v>
      </c>
      <c r="M44" s="125"/>
    </row>
    <row r="45" spans="1:13" ht="33.75" customHeight="1" x14ac:dyDescent="0.2">
      <c r="A45" s="161"/>
      <c r="B45" s="170"/>
      <c r="C45" s="174"/>
      <c r="D45" s="114"/>
      <c r="E45" s="211"/>
      <c r="F45" s="236"/>
      <c r="G45" s="132"/>
      <c r="H45" s="129"/>
      <c r="I45" s="145"/>
      <c r="J45" s="177"/>
      <c r="K45" s="120"/>
      <c r="L45" s="159"/>
      <c r="M45" s="126"/>
    </row>
    <row r="46" spans="1:13" ht="33.75" customHeight="1" x14ac:dyDescent="0.2">
      <c r="A46" s="161"/>
      <c r="B46" s="170"/>
      <c r="C46" s="174"/>
      <c r="D46" s="114"/>
      <c r="E46" s="211"/>
      <c r="F46" s="236"/>
      <c r="G46" s="132"/>
      <c r="H46" s="129"/>
      <c r="I46" s="145"/>
      <c r="J46" s="177"/>
      <c r="K46" s="120"/>
      <c r="L46" s="159"/>
      <c r="M46" s="126"/>
    </row>
    <row r="47" spans="1:13" ht="33.75" customHeight="1" x14ac:dyDescent="0.2">
      <c r="A47" s="161"/>
      <c r="B47" s="170"/>
      <c r="C47" s="174"/>
      <c r="D47" s="114"/>
      <c r="E47" s="234"/>
      <c r="F47" s="237"/>
      <c r="G47" s="133"/>
      <c r="H47" s="130"/>
      <c r="I47" s="146"/>
      <c r="J47" s="178"/>
      <c r="K47" s="121"/>
      <c r="L47" s="150"/>
      <c r="M47" s="127"/>
    </row>
    <row r="48" spans="1:13" ht="96" customHeight="1" x14ac:dyDescent="0.2">
      <c r="A48" s="161"/>
      <c r="B48" s="170"/>
      <c r="C48" s="174"/>
      <c r="D48" s="114"/>
      <c r="E48" s="24" t="s">
        <v>31</v>
      </c>
      <c r="F48" s="39" t="s">
        <v>31</v>
      </c>
      <c r="G48" s="5">
        <v>190133707</v>
      </c>
      <c r="H48" s="49" t="s">
        <v>37</v>
      </c>
      <c r="I48" s="48" t="s">
        <v>151</v>
      </c>
      <c r="J48" s="34" t="s">
        <v>117</v>
      </c>
      <c r="K48" s="53" t="s">
        <v>46</v>
      </c>
      <c r="L48" s="51">
        <v>43464</v>
      </c>
      <c r="M48" s="48"/>
    </row>
    <row r="49" spans="1:99" s="6" customFormat="1" ht="141.75" customHeight="1" x14ac:dyDescent="0.2">
      <c r="A49" s="161"/>
      <c r="B49" s="170"/>
      <c r="C49" s="174"/>
      <c r="D49" s="114"/>
      <c r="E49" s="233" t="s">
        <v>47</v>
      </c>
      <c r="F49" s="235" t="s">
        <v>31</v>
      </c>
      <c r="G49" s="245">
        <v>167000000</v>
      </c>
      <c r="H49" s="128" t="s">
        <v>37</v>
      </c>
      <c r="I49" s="144" t="s">
        <v>152</v>
      </c>
      <c r="J49" s="181" t="s">
        <v>118</v>
      </c>
      <c r="K49" s="119" t="s">
        <v>229</v>
      </c>
      <c r="L49" s="147">
        <v>43464</v>
      </c>
      <c r="M49" s="125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1:99" s="6" customFormat="1" ht="20.25" customHeight="1" x14ac:dyDescent="0.2">
      <c r="A50" s="161"/>
      <c r="B50" s="170"/>
      <c r="C50" s="174"/>
      <c r="D50" s="115"/>
      <c r="E50" s="234"/>
      <c r="F50" s="237"/>
      <c r="G50" s="247"/>
      <c r="H50" s="130"/>
      <c r="I50" s="146"/>
      <c r="J50" s="183"/>
      <c r="K50" s="121"/>
      <c r="L50" s="150"/>
      <c r="M50" s="127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1:99" s="6" customFormat="1" ht="182.25" customHeight="1" x14ac:dyDescent="0.2">
      <c r="A51" s="161"/>
      <c r="B51" s="170"/>
      <c r="C51" s="174"/>
      <c r="D51" s="44" t="s">
        <v>48</v>
      </c>
      <c r="E51" s="45" t="s">
        <v>31</v>
      </c>
      <c r="F51" s="39" t="s">
        <v>31</v>
      </c>
      <c r="G51" s="52" t="s">
        <v>31</v>
      </c>
      <c r="H51" s="49" t="s">
        <v>31</v>
      </c>
      <c r="I51" s="48" t="s">
        <v>153</v>
      </c>
      <c r="J51" s="50" t="s">
        <v>119</v>
      </c>
      <c r="K51" s="53" t="s">
        <v>49</v>
      </c>
      <c r="L51" s="51">
        <v>43464</v>
      </c>
      <c r="M51" s="48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1:99" ht="51.75" customHeight="1" x14ac:dyDescent="0.2">
      <c r="A52" s="161"/>
      <c r="B52" s="170"/>
      <c r="C52" s="174" t="s">
        <v>50</v>
      </c>
      <c r="D52" s="175" t="s">
        <v>51</v>
      </c>
      <c r="E52" s="166" t="s">
        <v>31</v>
      </c>
      <c r="F52" s="167" t="s">
        <v>31</v>
      </c>
      <c r="G52" s="179">
        <v>135440000</v>
      </c>
      <c r="H52" s="180" t="s">
        <v>37</v>
      </c>
      <c r="I52" s="144" t="s">
        <v>155</v>
      </c>
      <c r="J52" s="258" t="s">
        <v>120</v>
      </c>
      <c r="K52" s="168" t="s">
        <v>52</v>
      </c>
      <c r="L52" s="147">
        <v>43464</v>
      </c>
      <c r="M52" s="144"/>
    </row>
    <row r="53" spans="1:99" ht="51.75" customHeight="1" x14ac:dyDescent="0.2">
      <c r="A53" s="161"/>
      <c r="B53" s="170"/>
      <c r="C53" s="174"/>
      <c r="D53" s="175"/>
      <c r="E53" s="166"/>
      <c r="F53" s="167"/>
      <c r="G53" s="179"/>
      <c r="H53" s="180"/>
      <c r="I53" s="145"/>
      <c r="J53" s="258"/>
      <c r="K53" s="168"/>
      <c r="L53" s="159"/>
      <c r="M53" s="145"/>
    </row>
    <row r="54" spans="1:99" ht="51.75" customHeight="1" x14ac:dyDescent="0.2">
      <c r="A54" s="161"/>
      <c r="B54" s="170"/>
      <c r="C54" s="174"/>
      <c r="D54" s="175"/>
      <c r="E54" s="166"/>
      <c r="F54" s="167"/>
      <c r="G54" s="179"/>
      <c r="H54" s="180"/>
      <c r="I54" s="146" t="s">
        <v>162</v>
      </c>
      <c r="J54" s="258"/>
      <c r="K54" s="168"/>
      <c r="L54" s="150"/>
      <c r="M54" s="146"/>
    </row>
    <row r="55" spans="1:99" ht="120.75" customHeight="1" x14ac:dyDescent="0.2">
      <c r="A55" s="161"/>
      <c r="B55" s="170"/>
      <c r="C55" s="174"/>
      <c r="D55" s="44" t="s">
        <v>53</v>
      </c>
      <c r="E55" s="45" t="s">
        <v>31</v>
      </c>
      <c r="F55" s="39" t="s">
        <v>31</v>
      </c>
      <c r="G55" s="52" t="s">
        <v>31</v>
      </c>
      <c r="H55" s="49" t="s">
        <v>31</v>
      </c>
      <c r="I55" s="48" t="s">
        <v>154</v>
      </c>
      <c r="J55" s="50" t="s">
        <v>121</v>
      </c>
      <c r="K55" s="53" t="s">
        <v>54</v>
      </c>
      <c r="L55" s="51">
        <v>43189</v>
      </c>
      <c r="M55" s="48"/>
    </row>
    <row r="56" spans="1:99" ht="102" customHeight="1" x14ac:dyDescent="0.2">
      <c r="A56" s="161"/>
      <c r="B56" s="170"/>
      <c r="C56" s="174"/>
      <c r="D56" s="113" t="s">
        <v>55</v>
      </c>
      <c r="E56" s="233" t="s">
        <v>31</v>
      </c>
      <c r="F56" s="235" t="s">
        <v>31</v>
      </c>
      <c r="G56" s="131" t="s">
        <v>56</v>
      </c>
      <c r="H56" s="128" t="s">
        <v>37</v>
      </c>
      <c r="I56" s="144" t="s">
        <v>156</v>
      </c>
      <c r="J56" s="181" t="s">
        <v>122</v>
      </c>
      <c r="K56" s="119" t="s">
        <v>57</v>
      </c>
      <c r="L56" s="147">
        <v>43464</v>
      </c>
      <c r="M56" s="125"/>
    </row>
    <row r="57" spans="1:99" ht="102" customHeight="1" x14ac:dyDescent="0.2">
      <c r="A57" s="161"/>
      <c r="B57" s="170"/>
      <c r="C57" s="174"/>
      <c r="D57" s="115"/>
      <c r="E57" s="234"/>
      <c r="F57" s="237"/>
      <c r="G57" s="133"/>
      <c r="H57" s="130"/>
      <c r="I57" s="146"/>
      <c r="J57" s="183"/>
      <c r="K57" s="121"/>
      <c r="L57" s="150"/>
      <c r="M57" s="127"/>
    </row>
    <row r="58" spans="1:99" ht="63.75" customHeight="1" x14ac:dyDescent="0.2">
      <c r="A58" s="161"/>
      <c r="B58" s="170"/>
      <c r="C58" s="172" t="s">
        <v>58</v>
      </c>
      <c r="D58" s="113" t="s">
        <v>59</v>
      </c>
      <c r="E58" s="233" t="s">
        <v>31</v>
      </c>
      <c r="F58" s="235" t="s">
        <v>31</v>
      </c>
      <c r="G58" s="131" t="s">
        <v>31</v>
      </c>
      <c r="H58" s="128" t="s">
        <v>31</v>
      </c>
      <c r="I58" s="144" t="s">
        <v>157</v>
      </c>
      <c r="J58" s="176" t="s">
        <v>123</v>
      </c>
      <c r="K58" s="119" t="s">
        <v>60</v>
      </c>
      <c r="L58" s="147">
        <v>43220</v>
      </c>
      <c r="M58" s="125"/>
    </row>
    <row r="59" spans="1:99" ht="63.75" customHeight="1" x14ac:dyDescent="0.2">
      <c r="A59" s="161"/>
      <c r="B59" s="171"/>
      <c r="C59" s="173"/>
      <c r="D59" s="115"/>
      <c r="E59" s="234"/>
      <c r="F59" s="237"/>
      <c r="G59" s="133"/>
      <c r="H59" s="130"/>
      <c r="I59" s="146"/>
      <c r="J59" s="178"/>
      <c r="K59" s="121"/>
      <c r="L59" s="150"/>
      <c r="M59" s="127"/>
    </row>
    <row r="60" spans="1:99" ht="101.25" customHeight="1" x14ac:dyDescent="0.2">
      <c r="A60" s="161"/>
      <c r="B60" s="244" t="s">
        <v>61</v>
      </c>
      <c r="C60" s="116" t="s">
        <v>62</v>
      </c>
      <c r="D60" s="113" t="s">
        <v>63</v>
      </c>
      <c r="E60" s="233" t="s">
        <v>187</v>
      </c>
      <c r="F60" s="235" t="s">
        <v>31</v>
      </c>
      <c r="G60" s="245">
        <v>167000000</v>
      </c>
      <c r="H60" s="128" t="s">
        <v>37</v>
      </c>
      <c r="I60" s="48" t="s">
        <v>158</v>
      </c>
      <c r="J60" s="31" t="s">
        <v>124</v>
      </c>
      <c r="K60" s="232" t="s">
        <v>64</v>
      </c>
      <c r="L60" s="46">
        <v>43220</v>
      </c>
      <c r="M60" s="61"/>
    </row>
    <row r="61" spans="1:99" ht="97.5" customHeight="1" x14ac:dyDescent="0.2">
      <c r="A61" s="161"/>
      <c r="B61" s="244"/>
      <c r="C61" s="117"/>
      <c r="D61" s="114"/>
      <c r="E61" s="211"/>
      <c r="F61" s="236"/>
      <c r="G61" s="246"/>
      <c r="H61" s="129"/>
      <c r="I61" s="48" t="s">
        <v>159</v>
      </c>
      <c r="J61" s="31" t="s">
        <v>125</v>
      </c>
      <c r="K61" s="232"/>
      <c r="L61" s="46">
        <v>43464</v>
      </c>
      <c r="M61" s="61"/>
    </row>
    <row r="62" spans="1:99" ht="103.5" customHeight="1" x14ac:dyDescent="0.2">
      <c r="A62" s="161"/>
      <c r="B62" s="244"/>
      <c r="C62" s="117"/>
      <c r="D62" s="114"/>
      <c r="E62" s="211"/>
      <c r="F62" s="236"/>
      <c r="G62" s="246"/>
      <c r="H62" s="129"/>
      <c r="I62" s="144" t="s">
        <v>160</v>
      </c>
      <c r="J62" s="241" t="s">
        <v>126</v>
      </c>
      <c r="K62" s="119" t="s">
        <v>65</v>
      </c>
      <c r="L62" s="151">
        <v>43464</v>
      </c>
      <c r="M62" s="154"/>
    </row>
    <row r="63" spans="1:99" x14ac:dyDescent="0.2">
      <c r="A63" s="161"/>
      <c r="B63" s="244"/>
      <c r="C63" s="117"/>
      <c r="D63" s="114"/>
      <c r="E63" s="211"/>
      <c r="F63" s="236"/>
      <c r="G63" s="246"/>
      <c r="H63" s="129"/>
      <c r="I63" s="145"/>
      <c r="J63" s="242"/>
      <c r="K63" s="120"/>
      <c r="L63" s="152"/>
      <c r="M63" s="155"/>
    </row>
    <row r="64" spans="1:99" x14ac:dyDescent="0.2">
      <c r="A64" s="161"/>
      <c r="B64" s="244"/>
      <c r="C64" s="117"/>
      <c r="D64" s="114"/>
      <c r="E64" s="211"/>
      <c r="F64" s="236"/>
      <c r="G64" s="246"/>
      <c r="H64" s="129"/>
      <c r="I64" s="145"/>
      <c r="J64" s="242"/>
      <c r="K64" s="120"/>
      <c r="L64" s="152"/>
      <c r="M64" s="155"/>
    </row>
    <row r="65" spans="1:13" x14ac:dyDescent="0.2">
      <c r="A65" s="161"/>
      <c r="B65" s="244"/>
      <c r="C65" s="117"/>
      <c r="D65" s="115"/>
      <c r="E65" s="234"/>
      <c r="F65" s="237"/>
      <c r="G65" s="247"/>
      <c r="H65" s="130"/>
      <c r="I65" s="146"/>
      <c r="J65" s="243"/>
      <c r="K65" s="121"/>
      <c r="L65" s="153"/>
      <c r="M65" s="156"/>
    </row>
    <row r="66" spans="1:13" ht="20.25" x14ac:dyDescent="0.2">
      <c r="A66" s="161"/>
      <c r="B66" s="244"/>
      <c r="C66" s="117"/>
      <c r="D66" s="175" t="s">
        <v>66</v>
      </c>
      <c r="E66" s="233" t="s">
        <v>67</v>
      </c>
      <c r="F66" s="235" t="s">
        <v>31</v>
      </c>
      <c r="G66" s="238">
        <v>160000000</v>
      </c>
      <c r="H66" s="128" t="s">
        <v>37</v>
      </c>
      <c r="I66" s="125" t="s">
        <v>161</v>
      </c>
      <c r="J66" s="122" t="s">
        <v>127</v>
      </c>
      <c r="K66" s="119" t="s">
        <v>68</v>
      </c>
      <c r="L66" s="58">
        <v>43281</v>
      </c>
      <c r="M66" s="62"/>
    </row>
    <row r="67" spans="1:13" ht="20.25" x14ac:dyDescent="0.2">
      <c r="A67" s="161"/>
      <c r="B67" s="244"/>
      <c r="C67" s="117"/>
      <c r="D67" s="175"/>
      <c r="E67" s="211"/>
      <c r="F67" s="236"/>
      <c r="G67" s="239"/>
      <c r="H67" s="129"/>
      <c r="I67" s="127"/>
      <c r="J67" s="124"/>
      <c r="K67" s="121"/>
      <c r="L67" s="90"/>
      <c r="M67" s="101"/>
    </row>
    <row r="68" spans="1:13" ht="102" customHeight="1" x14ac:dyDescent="0.2">
      <c r="A68" s="161"/>
      <c r="B68" s="244"/>
      <c r="C68" s="117"/>
      <c r="D68" s="175"/>
      <c r="E68" s="234"/>
      <c r="F68" s="237"/>
      <c r="G68" s="240"/>
      <c r="H68" s="130"/>
      <c r="I68" s="48" t="s">
        <v>162</v>
      </c>
      <c r="J68" s="31" t="s">
        <v>128</v>
      </c>
      <c r="K68" s="53" t="s">
        <v>69</v>
      </c>
      <c r="L68" s="46">
        <v>43464</v>
      </c>
      <c r="M68" s="61"/>
    </row>
    <row r="69" spans="1:13" ht="85.5" customHeight="1" x14ac:dyDescent="0.2">
      <c r="A69" s="161"/>
      <c r="B69" s="244"/>
      <c r="C69" s="117"/>
      <c r="D69" s="113" t="s">
        <v>70</v>
      </c>
      <c r="E69" s="137" t="s">
        <v>31</v>
      </c>
      <c r="F69" s="134" t="s">
        <v>31</v>
      </c>
      <c r="G69" s="131" t="s">
        <v>31</v>
      </c>
      <c r="H69" s="128" t="s">
        <v>31</v>
      </c>
      <c r="I69" s="125" t="s">
        <v>163</v>
      </c>
      <c r="J69" s="122" t="s">
        <v>129</v>
      </c>
      <c r="K69" s="119" t="s">
        <v>68</v>
      </c>
      <c r="L69" s="46">
        <v>43281</v>
      </c>
      <c r="M69" s="61"/>
    </row>
    <row r="70" spans="1:13" ht="85.5" customHeight="1" x14ac:dyDescent="0.2">
      <c r="A70" s="161"/>
      <c r="B70" s="244"/>
      <c r="C70" s="117"/>
      <c r="D70" s="114"/>
      <c r="E70" s="138"/>
      <c r="F70" s="135"/>
      <c r="G70" s="132"/>
      <c r="H70" s="129"/>
      <c r="I70" s="126"/>
      <c r="J70" s="123"/>
      <c r="K70" s="120"/>
      <c r="L70" s="91"/>
      <c r="M70" s="92"/>
    </row>
    <row r="71" spans="1:13" ht="85.5" customHeight="1" x14ac:dyDescent="0.2">
      <c r="A71" s="161"/>
      <c r="B71" s="244"/>
      <c r="C71" s="117"/>
      <c r="D71" s="114"/>
      <c r="E71" s="138"/>
      <c r="F71" s="135"/>
      <c r="G71" s="132"/>
      <c r="H71" s="129"/>
      <c r="I71" s="126"/>
      <c r="J71" s="123"/>
      <c r="K71" s="120"/>
      <c r="L71" s="91"/>
      <c r="M71" s="92"/>
    </row>
    <row r="72" spans="1:13" ht="85.5" customHeight="1" x14ac:dyDescent="0.2">
      <c r="A72" s="161"/>
      <c r="B72" s="244"/>
      <c r="C72" s="117"/>
      <c r="D72" s="114"/>
      <c r="E72" s="138"/>
      <c r="F72" s="135"/>
      <c r="G72" s="132"/>
      <c r="H72" s="129"/>
      <c r="I72" s="126"/>
      <c r="J72" s="123"/>
      <c r="K72" s="120"/>
      <c r="L72" s="91"/>
      <c r="M72" s="92"/>
    </row>
    <row r="73" spans="1:13" ht="85.5" customHeight="1" x14ac:dyDescent="0.2">
      <c r="A73" s="161"/>
      <c r="B73" s="244"/>
      <c r="C73" s="117"/>
      <c r="D73" s="114"/>
      <c r="E73" s="138"/>
      <c r="F73" s="135"/>
      <c r="G73" s="132"/>
      <c r="H73" s="129"/>
      <c r="I73" s="126"/>
      <c r="J73" s="123"/>
      <c r="K73" s="120"/>
      <c r="L73" s="91"/>
      <c r="M73" s="92"/>
    </row>
    <row r="74" spans="1:13" ht="85.5" customHeight="1" x14ac:dyDescent="0.2">
      <c r="A74" s="161"/>
      <c r="B74" s="244"/>
      <c r="C74" s="117"/>
      <c r="D74" s="114"/>
      <c r="E74" s="138"/>
      <c r="F74" s="135"/>
      <c r="G74" s="132"/>
      <c r="H74" s="129"/>
      <c r="I74" s="126"/>
      <c r="J74" s="123"/>
      <c r="K74" s="120"/>
      <c r="L74" s="91"/>
      <c r="M74" s="92"/>
    </row>
    <row r="75" spans="1:13" ht="85.5" customHeight="1" x14ac:dyDescent="0.2">
      <c r="A75" s="161"/>
      <c r="B75" s="244"/>
      <c r="C75" s="118"/>
      <c r="D75" s="115"/>
      <c r="E75" s="139"/>
      <c r="F75" s="136"/>
      <c r="G75" s="133"/>
      <c r="H75" s="130"/>
      <c r="I75" s="127"/>
      <c r="J75" s="124"/>
      <c r="K75" s="121"/>
      <c r="L75" s="91"/>
      <c r="M75" s="92"/>
    </row>
    <row r="76" spans="1:13" ht="142.5" customHeight="1" x14ac:dyDescent="0.2">
      <c r="A76" s="161"/>
      <c r="B76" s="244"/>
      <c r="C76" s="95" t="s">
        <v>71</v>
      </c>
      <c r="D76" s="96" t="s">
        <v>72</v>
      </c>
      <c r="E76" s="94" t="s">
        <v>31</v>
      </c>
      <c r="F76" s="100" t="s">
        <v>31</v>
      </c>
      <c r="G76" s="97">
        <v>135440000</v>
      </c>
      <c r="H76" s="98" t="s">
        <v>37</v>
      </c>
      <c r="I76" s="93" t="s">
        <v>164</v>
      </c>
      <c r="J76" s="32" t="s">
        <v>132</v>
      </c>
      <c r="K76" s="99" t="s">
        <v>73</v>
      </c>
      <c r="L76" s="46">
        <v>43465</v>
      </c>
      <c r="M76" s="61"/>
    </row>
    <row r="77" spans="1:13" ht="77.25" customHeight="1" x14ac:dyDescent="0.2">
      <c r="A77" s="161"/>
      <c r="B77" s="244"/>
      <c r="C77" s="47" t="s">
        <v>105</v>
      </c>
      <c r="D77" s="44" t="s">
        <v>74</v>
      </c>
      <c r="E77" s="45" t="s">
        <v>31</v>
      </c>
      <c r="F77" s="39" t="s">
        <v>31</v>
      </c>
      <c r="G77" s="52" t="s">
        <v>31</v>
      </c>
      <c r="H77" s="49" t="s">
        <v>31</v>
      </c>
      <c r="I77" s="48" t="s">
        <v>165</v>
      </c>
      <c r="J77" s="32" t="s">
        <v>131</v>
      </c>
      <c r="K77" s="53" t="s">
        <v>75</v>
      </c>
      <c r="L77" s="46" t="s">
        <v>76</v>
      </c>
      <c r="M77" s="61"/>
    </row>
    <row r="78" spans="1:13" ht="36" x14ac:dyDescent="0.2">
      <c r="A78" s="161"/>
      <c r="B78" s="244"/>
      <c r="C78" s="174" t="s">
        <v>77</v>
      </c>
      <c r="D78" s="175" t="s">
        <v>78</v>
      </c>
      <c r="E78" s="166" t="s">
        <v>31</v>
      </c>
      <c r="F78" s="167" t="s">
        <v>31</v>
      </c>
      <c r="G78" s="219" t="s">
        <v>31</v>
      </c>
      <c r="H78" s="180" t="s">
        <v>31</v>
      </c>
      <c r="I78" s="48" t="s">
        <v>166</v>
      </c>
      <c r="J78" s="31" t="s">
        <v>130</v>
      </c>
      <c r="K78" s="232" t="s">
        <v>68</v>
      </c>
      <c r="L78" s="157">
        <v>43465</v>
      </c>
      <c r="M78" s="158"/>
    </row>
    <row r="79" spans="1:13" ht="36" x14ac:dyDescent="0.2">
      <c r="A79" s="161"/>
      <c r="B79" s="244"/>
      <c r="C79" s="174"/>
      <c r="D79" s="175"/>
      <c r="E79" s="166"/>
      <c r="F79" s="167"/>
      <c r="G79" s="219"/>
      <c r="H79" s="180"/>
      <c r="I79" s="48" t="s">
        <v>167</v>
      </c>
      <c r="J79" s="31" t="s">
        <v>133</v>
      </c>
      <c r="K79" s="232"/>
      <c r="L79" s="157"/>
      <c r="M79" s="158"/>
    </row>
    <row r="80" spans="1:13" ht="101.25" x14ac:dyDescent="0.2">
      <c r="A80" s="161"/>
      <c r="B80" s="248" t="s">
        <v>79</v>
      </c>
      <c r="C80" s="174" t="s">
        <v>80</v>
      </c>
      <c r="D80" s="44" t="s">
        <v>81</v>
      </c>
      <c r="E80" s="45" t="s">
        <v>31</v>
      </c>
      <c r="F80" s="39" t="s">
        <v>31</v>
      </c>
      <c r="G80" s="52" t="s">
        <v>31</v>
      </c>
      <c r="H80" s="49" t="s">
        <v>31</v>
      </c>
      <c r="I80" s="48" t="s">
        <v>168</v>
      </c>
      <c r="J80" s="50" t="s">
        <v>134</v>
      </c>
      <c r="K80" s="53" t="s">
        <v>82</v>
      </c>
      <c r="L80" s="51">
        <v>43189</v>
      </c>
      <c r="M80" s="48"/>
    </row>
    <row r="81" spans="1:13" ht="55.5" customHeight="1" x14ac:dyDescent="0.2">
      <c r="A81" s="161"/>
      <c r="B81" s="249"/>
      <c r="C81" s="116"/>
      <c r="D81" s="113" t="s">
        <v>83</v>
      </c>
      <c r="E81" s="233" t="s">
        <v>31</v>
      </c>
      <c r="F81" s="235" t="s">
        <v>31</v>
      </c>
      <c r="G81" s="131" t="s">
        <v>31</v>
      </c>
      <c r="H81" s="128" t="s">
        <v>31</v>
      </c>
      <c r="I81" s="142" t="s">
        <v>169</v>
      </c>
      <c r="J81" s="181" t="s">
        <v>135</v>
      </c>
      <c r="K81" s="119" t="s">
        <v>84</v>
      </c>
      <c r="L81" s="147">
        <v>43281</v>
      </c>
      <c r="M81" s="125"/>
    </row>
    <row r="82" spans="1:13" ht="55.5" customHeight="1" thickBot="1" x14ac:dyDescent="0.25">
      <c r="A82" s="161"/>
      <c r="B82" s="250"/>
      <c r="C82" s="251"/>
      <c r="D82" s="252"/>
      <c r="E82" s="162"/>
      <c r="F82" s="255"/>
      <c r="G82" s="256"/>
      <c r="H82" s="257"/>
      <c r="I82" s="253"/>
      <c r="J82" s="254"/>
      <c r="K82" s="160"/>
      <c r="L82" s="148"/>
      <c r="M82" s="149"/>
    </row>
    <row r="83" spans="1:13" ht="20.25" x14ac:dyDescent="0.2">
      <c r="A83" s="37"/>
      <c r="B83" s="41"/>
      <c r="C83" s="25"/>
      <c r="D83" s="26"/>
      <c r="E83" s="38"/>
      <c r="F83" s="40"/>
      <c r="G83" s="27"/>
      <c r="H83" s="40"/>
      <c r="I83" s="40"/>
      <c r="J83" s="28"/>
      <c r="K83" s="29"/>
      <c r="L83" s="30"/>
      <c r="M83" s="40"/>
    </row>
    <row r="84" spans="1:13" ht="15" customHeight="1" x14ac:dyDescent="0.2">
      <c r="F84" s="10"/>
    </row>
    <row r="85" spans="1:13" ht="15" x14ac:dyDescent="0.2">
      <c r="B85" s="229" t="s">
        <v>85</v>
      </c>
      <c r="C85" s="229"/>
      <c r="D85" s="229"/>
      <c r="F85" s="10"/>
    </row>
    <row r="86" spans="1:13" ht="15" x14ac:dyDescent="0.2">
      <c r="B86" s="13" t="s">
        <v>86</v>
      </c>
      <c r="C86" s="230" t="s">
        <v>87</v>
      </c>
      <c r="D86" s="230"/>
      <c r="F86" s="10"/>
    </row>
    <row r="87" spans="1:13" ht="29.25" customHeight="1" x14ac:dyDescent="0.2">
      <c r="B87" s="14">
        <v>2</v>
      </c>
      <c r="C87" s="231" t="s">
        <v>222</v>
      </c>
      <c r="D87" s="231"/>
      <c r="F87" s="10"/>
    </row>
    <row r="88" spans="1:13" x14ac:dyDescent="0.2">
      <c r="B88" s="1"/>
      <c r="C88" s="1"/>
      <c r="D88" s="1"/>
      <c r="E88" s="1"/>
      <c r="F88" s="1"/>
      <c r="G88" s="1"/>
      <c r="H88" s="1"/>
      <c r="I88" s="1"/>
      <c r="K88" s="2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K89" s="2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K90" s="2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K91" s="2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K92" s="2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K93" s="2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K94" s="2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K95" s="2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K96" s="2"/>
      <c r="L96" s="1"/>
      <c r="M96" s="1"/>
    </row>
    <row r="97" spans="2:13" x14ac:dyDescent="0.2">
      <c r="B97" s="1"/>
      <c r="C97" s="1"/>
      <c r="D97" s="1"/>
      <c r="E97" s="1"/>
      <c r="F97" s="1"/>
      <c r="G97" s="1"/>
      <c r="H97" s="1"/>
      <c r="I97" s="1"/>
      <c r="K97" s="2"/>
      <c r="L97" s="1"/>
      <c r="M97" s="1"/>
    </row>
    <row r="98" spans="2:13" x14ac:dyDescent="0.2">
      <c r="B98" s="1"/>
      <c r="C98" s="1"/>
      <c r="D98" s="1"/>
      <c r="E98" s="1"/>
      <c r="F98" s="1"/>
      <c r="G98" s="1"/>
      <c r="H98" s="1"/>
      <c r="I98" s="1"/>
      <c r="K98" s="2"/>
      <c r="L98" s="1"/>
      <c r="M98" s="1"/>
    </row>
    <row r="99" spans="2:13" x14ac:dyDescent="0.2">
      <c r="B99" s="1"/>
      <c r="C99" s="1"/>
      <c r="D99" s="1"/>
      <c r="E99" s="1"/>
      <c r="F99" s="1"/>
      <c r="G99" s="1"/>
      <c r="H99" s="1"/>
      <c r="I99" s="1"/>
      <c r="K99" s="2"/>
      <c r="L99" s="1"/>
      <c r="M99" s="1"/>
    </row>
    <row r="100" spans="2:13" x14ac:dyDescent="0.2">
      <c r="B100" s="1"/>
      <c r="C100" s="1"/>
      <c r="D100" s="1"/>
      <c r="E100" s="1"/>
      <c r="F100" s="1"/>
      <c r="G100" s="1"/>
      <c r="H100" s="1"/>
      <c r="I100" s="1"/>
      <c r="K100" s="2"/>
      <c r="L100" s="1"/>
      <c r="M100" s="1"/>
    </row>
    <row r="101" spans="2:13" x14ac:dyDescent="0.2">
      <c r="B101" s="1"/>
      <c r="C101" s="1"/>
      <c r="D101" s="1"/>
      <c r="E101" s="1"/>
      <c r="F101" s="1"/>
      <c r="G101" s="1"/>
      <c r="H101" s="1"/>
      <c r="I101" s="1"/>
      <c r="K101" s="2"/>
      <c r="L101" s="1"/>
      <c r="M101" s="1"/>
    </row>
    <row r="102" spans="2:13" x14ac:dyDescent="0.2">
      <c r="B102" s="1"/>
      <c r="C102" s="1"/>
      <c r="D102" s="1"/>
      <c r="E102" s="1"/>
      <c r="F102" s="1"/>
      <c r="G102" s="1"/>
      <c r="H102" s="1"/>
      <c r="I102" s="1"/>
      <c r="K102" s="2"/>
      <c r="L102" s="1"/>
      <c r="M102" s="1"/>
    </row>
    <row r="103" spans="2:13" x14ac:dyDescent="0.2">
      <c r="B103" s="1"/>
      <c r="C103" s="1"/>
      <c r="D103" s="1"/>
      <c r="E103" s="1"/>
      <c r="F103" s="1"/>
      <c r="G103" s="1"/>
      <c r="H103" s="1"/>
      <c r="I103" s="1"/>
      <c r="K103" s="2"/>
      <c r="L103" s="1"/>
      <c r="M103" s="1"/>
    </row>
    <row r="104" spans="2:13" x14ac:dyDescent="0.2">
      <c r="B104" s="1"/>
      <c r="C104" s="1"/>
      <c r="D104" s="1"/>
      <c r="E104" s="1"/>
      <c r="F104" s="1"/>
      <c r="G104" s="1"/>
      <c r="H104" s="1"/>
      <c r="I104" s="1"/>
      <c r="K104" s="2"/>
      <c r="L104" s="1"/>
      <c r="M104" s="1"/>
    </row>
    <row r="105" spans="2:13" x14ac:dyDescent="0.2">
      <c r="B105" s="1"/>
      <c r="C105" s="1"/>
      <c r="D105" s="1"/>
      <c r="E105" s="1"/>
      <c r="F105" s="1"/>
      <c r="G105" s="1"/>
      <c r="H105" s="1"/>
      <c r="I105" s="1"/>
      <c r="K105" s="2"/>
      <c r="L105" s="1"/>
      <c r="M105" s="1"/>
    </row>
    <row r="106" spans="2:13" x14ac:dyDescent="0.2">
      <c r="B106" s="1"/>
      <c r="C106" s="1"/>
      <c r="D106" s="1"/>
      <c r="E106" s="1"/>
      <c r="F106" s="1"/>
      <c r="G106" s="1"/>
      <c r="H106" s="1"/>
      <c r="I106" s="1"/>
      <c r="K106" s="2"/>
      <c r="L106" s="1"/>
      <c r="M106" s="1"/>
    </row>
    <row r="107" spans="2:13" x14ac:dyDescent="0.2">
      <c r="B107" s="1"/>
      <c r="C107" s="1"/>
      <c r="D107" s="1"/>
      <c r="E107" s="1"/>
      <c r="F107" s="1"/>
      <c r="G107" s="1"/>
      <c r="H107" s="1"/>
      <c r="I107" s="1"/>
      <c r="K107" s="2"/>
      <c r="L107" s="1"/>
      <c r="M107" s="1"/>
    </row>
    <row r="108" spans="2:13" x14ac:dyDescent="0.2">
      <c r="B108" s="1"/>
      <c r="C108" s="1"/>
      <c r="D108" s="1"/>
      <c r="E108" s="1"/>
      <c r="F108" s="1"/>
      <c r="G108" s="1"/>
      <c r="H108" s="1"/>
      <c r="I108" s="1"/>
      <c r="K108" s="2"/>
      <c r="L108" s="1"/>
      <c r="M108" s="1"/>
    </row>
    <row r="109" spans="2:13" x14ac:dyDescent="0.2">
      <c r="B109" s="1"/>
      <c r="C109" s="1"/>
      <c r="D109" s="1"/>
      <c r="E109" s="1"/>
      <c r="F109" s="1"/>
      <c r="G109" s="1"/>
      <c r="H109" s="1"/>
      <c r="I109" s="1"/>
      <c r="K109" s="2"/>
      <c r="L109" s="1"/>
      <c r="M109" s="1"/>
    </row>
    <row r="110" spans="2:13" x14ac:dyDescent="0.2">
      <c r="B110" s="1"/>
      <c r="C110" s="1"/>
      <c r="D110" s="1"/>
      <c r="E110" s="1"/>
      <c r="F110" s="1"/>
      <c r="G110" s="1"/>
      <c r="H110" s="1"/>
      <c r="I110" s="1"/>
      <c r="K110" s="2"/>
      <c r="L110" s="1"/>
      <c r="M110" s="1"/>
    </row>
    <row r="111" spans="2:13" x14ac:dyDescent="0.2">
      <c r="B111" s="1"/>
      <c r="C111" s="1"/>
      <c r="D111" s="1"/>
      <c r="E111" s="1"/>
      <c r="F111" s="1"/>
      <c r="G111" s="1"/>
      <c r="H111" s="1"/>
      <c r="I111" s="1"/>
      <c r="K111" s="2"/>
      <c r="L111" s="1"/>
      <c r="M111" s="1"/>
    </row>
    <row r="112" spans="2:13" x14ac:dyDescent="0.2">
      <c r="B112" s="1"/>
      <c r="C112" s="1"/>
      <c r="D112" s="1"/>
      <c r="E112" s="1"/>
      <c r="F112" s="1"/>
      <c r="G112" s="1"/>
      <c r="H112" s="1"/>
      <c r="I112" s="1"/>
      <c r="K112" s="2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K113" s="2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K114" s="2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K115" s="2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K116" s="2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K117" s="2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K118" s="2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K119" s="2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K120" s="2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K121" s="2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K122" s="2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K123" s="2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K124" s="2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K125" s="2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K126" s="2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K127" s="2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K128" s="2"/>
      <c r="L128" s="1"/>
      <c r="M128" s="1"/>
    </row>
    <row r="129" spans="2:13" x14ac:dyDescent="0.2">
      <c r="B129" s="1"/>
      <c r="C129" s="1"/>
      <c r="D129" s="1"/>
      <c r="E129" s="1"/>
      <c r="F129" s="1"/>
      <c r="G129" s="1"/>
      <c r="H129" s="1"/>
      <c r="I129" s="1"/>
      <c r="K129" s="2"/>
      <c r="L129" s="1"/>
      <c r="M129" s="1"/>
    </row>
    <row r="130" spans="2:13" x14ac:dyDescent="0.2">
      <c r="B130" s="1"/>
      <c r="C130" s="1"/>
      <c r="D130" s="1"/>
      <c r="E130" s="1"/>
      <c r="F130" s="1"/>
      <c r="G130" s="1"/>
      <c r="H130" s="1"/>
      <c r="I130" s="1"/>
      <c r="K130" s="2"/>
      <c r="L130" s="1"/>
      <c r="M130" s="1"/>
    </row>
    <row r="131" spans="2:13" x14ac:dyDescent="0.2">
      <c r="B131" s="1"/>
      <c r="C131" s="1"/>
      <c r="D131" s="1"/>
      <c r="E131" s="1"/>
      <c r="F131" s="1"/>
      <c r="G131" s="1"/>
      <c r="H131" s="1"/>
      <c r="I131" s="1"/>
      <c r="K131" s="2"/>
      <c r="L131" s="1"/>
      <c r="M131" s="1"/>
    </row>
    <row r="132" spans="2:13" x14ac:dyDescent="0.2">
      <c r="B132" s="1"/>
      <c r="C132" s="1"/>
      <c r="D132" s="1"/>
      <c r="E132" s="1"/>
      <c r="F132" s="1"/>
      <c r="G132" s="1"/>
      <c r="H132" s="1"/>
      <c r="I132" s="1"/>
      <c r="K132" s="2"/>
      <c r="L132" s="1"/>
      <c r="M132" s="1"/>
    </row>
    <row r="133" spans="2:13" x14ac:dyDescent="0.2">
      <c r="B133" s="1"/>
      <c r="C133" s="1"/>
      <c r="D133" s="1"/>
      <c r="E133" s="1"/>
      <c r="F133" s="1"/>
      <c r="G133" s="1"/>
      <c r="H133" s="1"/>
      <c r="I133" s="1"/>
      <c r="K133" s="2"/>
      <c r="L133" s="1"/>
      <c r="M133" s="1"/>
    </row>
    <row r="134" spans="2:13" x14ac:dyDescent="0.2">
      <c r="B134" s="1"/>
      <c r="C134" s="1"/>
      <c r="D134" s="1"/>
      <c r="E134" s="1"/>
      <c r="F134" s="1"/>
      <c r="G134" s="1"/>
      <c r="H134" s="1"/>
      <c r="I134" s="1"/>
      <c r="K134" s="2"/>
      <c r="L134" s="1"/>
      <c r="M134" s="1"/>
    </row>
    <row r="135" spans="2:13" x14ac:dyDescent="0.2">
      <c r="B135" s="1"/>
      <c r="C135" s="1"/>
      <c r="D135" s="1"/>
      <c r="E135" s="1"/>
      <c r="F135" s="1"/>
      <c r="G135" s="1"/>
      <c r="H135" s="1"/>
      <c r="I135" s="1"/>
      <c r="K135" s="2"/>
      <c r="L135" s="1"/>
      <c r="M135" s="1"/>
    </row>
    <row r="136" spans="2:13" x14ac:dyDescent="0.2">
      <c r="B136" s="1"/>
      <c r="C136" s="1"/>
      <c r="D136" s="1"/>
      <c r="E136" s="1"/>
      <c r="F136" s="1"/>
      <c r="G136" s="1"/>
      <c r="H136" s="1"/>
      <c r="I136" s="1"/>
      <c r="K136" s="2"/>
      <c r="L136" s="1"/>
      <c r="M136" s="1"/>
    </row>
    <row r="137" spans="2:13" x14ac:dyDescent="0.2">
      <c r="B137" s="1"/>
      <c r="C137" s="1"/>
      <c r="D137" s="1"/>
      <c r="E137" s="1"/>
      <c r="F137" s="1"/>
      <c r="G137" s="1"/>
      <c r="H137" s="1"/>
      <c r="I137" s="1"/>
      <c r="K137" s="2"/>
      <c r="L137" s="1"/>
      <c r="M137" s="1"/>
    </row>
    <row r="138" spans="2:13" x14ac:dyDescent="0.2">
      <c r="B138" s="1"/>
      <c r="C138" s="1"/>
      <c r="D138" s="1"/>
      <c r="E138" s="1"/>
      <c r="F138" s="1"/>
      <c r="G138" s="1"/>
      <c r="H138" s="1"/>
      <c r="I138" s="1"/>
      <c r="K138" s="2"/>
      <c r="L138" s="1"/>
      <c r="M138" s="1"/>
    </row>
    <row r="139" spans="2:13" x14ac:dyDescent="0.2">
      <c r="B139" s="1"/>
      <c r="C139" s="1"/>
      <c r="D139" s="1"/>
      <c r="E139" s="1"/>
      <c r="F139" s="1"/>
      <c r="G139" s="1"/>
      <c r="H139" s="1"/>
      <c r="I139" s="1"/>
      <c r="K139" s="2"/>
      <c r="L139" s="1"/>
      <c r="M139" s="1"/>
    </row>
    <row r="140" spans="2:13" x14ac:dyDescent="0.2">
      <c r="B140" s="1"/>
      <c r="C140" s="1"/>
      <c r="D140" s="1"/>
      <c r="E140" s="1"/>
      <c r="F140" s="1"/>
      <c r="G140" s="1"/>
      <c r="H140" s="1"/>
      <c r="I140" s="1"/>
      <c r="K140" s="2"/>
      <c r="L140" s="1"/>
      <c r="M140" s="1"/>
    </row>
    <row r="141" spans="2:13" x14ac:dyDescent="0.2">
      <c r="B141" s="1"/>
      <c r="C141" s="1"/>
      <c r="D141" s="1"/>
      <c r="E141" s="1"/>
      <c r="F141" s="1"/>
      <c r="G141" s="1"/>
      <c r="H141" s="1"/>
      <c r="I141" s="1"/>
      <c r="K141" s="2"/>
      <c r="L141" s="1"/>
      <c r="M141" s="1"/>
    </row>
    <row r="142" spans="2:13" x14ac:dyDescent="0.2">
      <c r="B142" s="1"/>
      <c r="C142" s="1"/>
      <c r="D142" s="1"/>
      <c r="E142" s="1"/>
      <c r="F142" s="1"/>
      <c r="G142" s="1"/>
      <c r="H142" s="1"/>
      <c r="I142" s="1"/>
      <c r="K142" s="2"/>
      <c r="L142" s="1"/>
      <c r="M142" s="1"/>
    </row>
    <row r="143" spans="2:13" x14ac:dyDescent="0.2">
      <c r="B143" s="1"/>
      <c r="C143" s="1"/>
      <c r="D143" s="1"/>
      <c r="E143" s="1"/>
      <c r="F143" s="1"/>
      <c r="G143" s="1"/>
      <c r="H143" s="1"/>
      <c r="I143" s="1"/>
      <c r="K143" s="2"/>
      <c r="L143" s="1"/>
      <c r="M143" s="1"/>
    </row>
    <row r="144" spans="2:13" x14ac:dyDescent="0.2">
      <c r="B144" s="1"/>
      <c r="C144" s="1"/>
      <c r="D144" s="1"/>
      <c r="E144" s="1"/>
      <c r="F144" s="1"/>
      <c r="G144" s="1"/>
      <c r="H144" s="1"/>
      <c r="I144" s="1"/>
      <c r="K144" s="2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K145" s="2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K146" s="2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K147" s="2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K148" s="2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K149" s="2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K150" s="2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K151" s="2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K152" s="2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K153" s="2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K154" s="2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K155" s="2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K156" s="2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K157" s="2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K158" s="2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K159" s="2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K160" s="2"/>
      <c r="L160" s="1"/>
      <c r="M160" s="1"/>
    </row>
    <row r="161" spans="2:13" x14ac:dyDescent="0.2">
      <c r="B161" s="1"/>
      <c r="C161" s="1"/>
      <c r="D161" s="1"/>
      <c r="E161" s="1"/>
      <c r="F161" s="1"/>
      <c r="G161" s="1"/>
      <c r="H161" s="1"/>
      <c r="I161" s="1"/>
      <c r="K161" s="2"/>
      <c r="L161" s="1"/>
      <c r="M161" s="1"/>
    </row>
    <row r="162" spans="2:13" x14ac:dyDescent="0.2">
      <c r="B162" s="1"/>
      <c r="C162" s="1"/>
      <c r="D162" s="1"/>
      <c r="E162" s="1"/>
      <c r="F162" s="1"/>
      <c r="G162" s="1"/>
      <c r="H162" s="1"/>
      <c r="I162" s="1"/>
      <c r="K162" s="2"/>
      <c r="L162" s="1"/>
      <c r="M162" s="1"/>
    </row>
    <row r="163" spans="2:13" x14ac:dyDescent="0.2">
      <c r="B163" s="1"/>
      <c r="C163" s="1"/>
      <c r="D163" s="1"/>
      <c r="E163" s="1"/>
      <c r="F163" s="1"/>
      <c r="G163" s="1"/>
      <c r="H163" s="1"/>
      <c r="I163" s="1"/>
      <c r="K163" s="2"/>
      <c r="L163" s="1"/>
      <c r="M163" s="1"/>
    </row>
    <row r="164" spans="2:13" x14ac:dyDescent="0.2">
      <c r="B164" s="1"/>
      <c r="C164" s="1"/>
      <c r="D164" s="1"/>
      <c r="E164" s="1"/>
      <c r="F164" s="1"/>
      <c r="G164" s="1"/>
      <c r="H164" s="1"/>
      <c r="I164" s="1"/>
      <c r="K164" s="2"/>
      <c r="L164" s="1"/>
      <c r="M164" s="1"/>
    </row>
    <row r="165" spans="2:13" x14ac:dyDescent="0.2">
      <c r="B165" s="1"/>
      <c r="C165" s="1"/>
      <c r="D165" s="1"/>
      <c r="E165" s="1"/>
      <c r="F165" s="1"/>
      <c r="G165" s="1"/>
      <c r="H165" s="1"/>
      <c r="I165" s="1"/>
      <c r="K165" s="2"/>
      <c r="L165" s="1"/>
      <c r="M165" s="1"/>
    </row>
    <row r="166" spans="2:13" x14ac:dyDescent="0.2">
      <c r="B166" s="1"/>
      <c r="C166" s="1"/>
      <c r="D166" s="1"/>
      <c r="E166" s="1"/>
      <c r="F166" s="1"/>
      <c r="G166" s="1"/>
      <c r="H166" s="1"/>
      <c r="I166" s="1"/>
      <c r="K166" s="2"/>
      <c r="L166" s="1"/>
      <c r="M166" s="1"/>
    </row>
    <row r="167" spans="2:13" x14ac:dyDescent="0.2">
      <c r="B167" s="1"/>
      <c r="C167" s="1"/>
      <c r="D167" s="1"/>
      <c r="E167" s="1"/>
      <c r="F167" s="1"/>
      <c r="G167" s="1"/>
      <c r="H167" s="1"/>
      <c r="I167" s="1"/>
      <c r="K167" s="2"/>
      <c r="L167" s="1"/>
      <c r="M167" s="1"/>
    </row>
    <row r="168" spans="2:13" x14ac:dyDescent="0.2">
      <c r="B168" s="1"/>
      <c r="C168" s="1"/>
      <c r="D168" s="1"/>
      <c r="E168" s="1"/>
      <c r="F168" s="1"/>
      <c r="G168" s="1"/>
      <c r="H168" s="1"/>
      <c r="I168" s="1"/>
      <c r="K168" s="2"/>
      <c r="L168" s="1"/>
      <c r="M168" s="1"/>
    </row>
    <row r="169" spans="2:13" x14ac:dyDescent="0.2">
      <c r="B169" s="1"/>
      <c r="C169" s="1"/>
      <c r="D169" s="1"/>
      <c r="E169" s="1"/>
      <c r="F169" s="1"/>
      <c r="G169" s="1"/>
      <c r="H169" s="1"/>
      <c r="I169" s="1"/>
      <c r="K169" s="2"/>
      <c r="L169" s="1"/>
      <c r="M169" s="1"/>
    </row>
    <row r="170" spans="2:13" x14ac:dyDescent="0.2">
      <c r="B170" s="1"/>
      <c r="C170" s="1"/>
      <c r="D170" s="1"/>
      <c r="E170" s="1"/>
      <c r="F170" s="1"/>
      <c r="G170" s="1"/>
      <c r="H170" s="1"/>
      <c r="I170" s="1"/>
      <c r="K170" s="2"/>
      <c r="L170" s="1"/>
      <c r="M170" s="1"/>
    </row>
    <row r="171" spans="2:13" x14ac:dyDescent="0.2">
      <c r="B171" s="1"/>
      <c r="C171" s="1"/>
      <c r="D171" s="1"/>
      <c r="E171" s="1"/>
      <c r="F171" s="1"/>
      <c r="G171" s="1"/>
      <c r="H171" s="1"/>
      <c r="I171" s="1"/>
      <c r="K171" s="2"/>
      <c r="L171" s="1"/>
      <c r="M171" s="1"/>
    </row>
    <row r="172" spans="2:13" x14ac:dyDescent="0.2">
      <c r="B172" s="1"/>
      <c r="C172" s="1"/>
      <c r="D172" s="1"/>
      <c r="E172" s="1"/>
      <c r="F172" s="1"/>
      <c r="G172" s="1"/>
      <c r="H172" s="1"/>
      <c r="I172" s="1"/>
      <c r="K172" s="2"/>
      <c r="L172" s="1"/>
      <c r="M172" s="1"/>
    </row>
    <row r="173" spans="2:13" x14ac:dyDescent="0.2">
      <c r="B173" s="1"/>
      <c r="C173" s="1"/>
      <c r="D173" s="1"/>
      <c r="E173" s="1"/>
      <c r="F173" s="1"/>
      <c r="G173" s="1"/>
      <c r="H173" s="1"/>
      <c r="I173" s="1"/>
      <c r="K173" s="2"/>
      <c r="L173" s="1"/>
      <c r="M173" s="1"/>
    </row>
    <row r="174" spans="2:13" x14ac:dyDescent="0.2">
      <c r="B174" s="1"/>
      <c r="C174" s="1"/>
      <c r="D174" s="1"/>
      <c r="E174" s="1"/>
      <c r="F174" s="1"/>
      <c r="G174" s="1"/>
      <c r="H174" s="1"/>
      <c r="I174" s="1"/>
      <c r="K174" s="2"/>
      <c r="L174" s="1"/>
      <c r="M174" s="1"/>
    </row>
    <row r="175" spans="2:13" x14ac:dyDescent="0.2">
      <c r="B175" s="1"/>
      <c r="C175" s="1"/>
      <c r="D175" s="1"/>
      <c r="E175" s="1"/>
      <c r="F175" s="1"/>
      <c r="G175" s="1"/>
      <c r="H175" s="1"/>
      <c r="I175" s="1"/>
      <c r="K175" s="2"/>
      <c r="L175" s="1"/>
      <c r="M175" s="1"/>
    </row>
    <row r="176" spans="2:13" x14ac:dyDescent="0.2">
      <c r="B176" s="1"/>
      <c r="C176" s="1"/>
      <c r="D176" s="1"/>
      <c r="E176" s="1"/>
      <c r="F176" s="1"/>
      <c r="G176" s="1"/>
      <c r="H176" s="1"/>
      <c r="I176" s="1"/>
      <c r="K176" s="2"/>
      <c r="L176" s="1"/>
      <c r="M176" s="1"/>
    </row>
    <row r="177" spans="2:13" x14ac:dyDescent="0.2">
      <c r="B177" s="1"/>
      <c r="C177" s="1"/>
      <c r="D177" s="1"/>
      <c r="E177" s="1"/>
      <c r="F177" s="1"/>
      <c r="G177" s="1"/>
      <c r="H177" s="1"/>
      <c r="I177" s="1"/>
      <c r="K177" s="2"/>
      <c r="L177" s="1"/>
      <c r="M177" s="1"/>
    </row>
    <row r="178" spans="2:13" x14ac:dyDescent="0.2">
      <c r="B178" s="1"/>
      <c r="C178" s="1"/>
      <c r="D178" s="1"/>
      <c r="E178" s="1"/>
      <c r="F178" s="1"/>
      <c r="G178" s="1"/>
      <c r="H178" s="1"/>
      <c r="I178" s="1"/>
      <c r="K178" s="2"/>
      <c r="L178" s="1"/>
      <c r="M178" s="1"/>
    </row>
    <row r="179" spans="2:13" x14ac:dyDescent="0.2">
      <c r="B179" s="1"/>
      <c r="C179" s="1"/>
      <c r="D179" s="1"/>
      <c r="E179" s="1"/>
      <c r="F179" s="1"/>
      <c r="G179" s="1"/>
      <c r="H179" s="1"/>
      <c r="I179" s="1"/>
      <c r="K179" s="2"/>
      <c r="L179" s="1"/>
      <c r="M179" s="1"/>
    </row>
    <row r="180" spans="2:13" x14ac:dyDescent="0.2">
      <c r="B180" s="1"/>
      <c r="C180" s="1"/>
      <c r="D180" s="1"/>
      <c r="E180" s="1"/>
      <c r="F180" s="1"/>
      <c r="G180" s="1"/>
      <c r="H180" s="1"/>
      <c r="I180" s="1"/>
      <c r="K180" s="2"/>
      <c r="L180" s="1"/>
      <c r="M180" s="1"/>
    </row>
    <row r="181" spans="2:13" x14ac:dyDescent="0.2">
      <c r="B181" s="1"/>
      <c r="C181" s="1"/>
      <c r="D181" s="1"/>
      <c r="E181" s="1"/>
      <c r="F181" s="1"/>
      <c r="G181" s="1"/>
      <c r="H181" s="1"/>
      <c r="I181" s="1"/>
      <c r="K181" s="2"/>
      <c r="L181" s="1"/>
      <c r="M181" s="1"/>
    </row>
    <row r="182" spans="2:13" x14ac:dyDescent="0.2">
      <c r="B182" s="1"/>
      <c r="C182" s="1"/>
      <c r="D182" s="1"/>
      <c r="E182" s="1"/>
      <c r="F182" s="1"/>
      <c r="G182" s="1"/>
      <c r="H182" s="1"/>
      <c r="I182" s="1"/>
      <c r="K182" s="2"/>
      <c r="L182" s="1"/>
      <c r="M182" s="1"/>
    </row>
    <row r="183" spans="2:13" x14ac:dyDescent="0.2">
      <c r="B183" s="1"/>
      <c r="C183" s="1"/>
      <c r="D183" s="1"/>
      <c r="E183" s="1"/>
      <c r="F183" s="1"/>
      <c r="G183" s="1"/>
      <c r="H183" s="1"/>
      <c r="I183" s="1"/>
      <c r="K183" s="2"/>
      <c r="L183" s="1"/>
      <c r="M183" s="1"/>
    </row>
    <row r="184" spans="2:13" x14ac:dyDescent="0.2">
      <c r="B184" s="1"/>
      <c r="C184" s="1"/>
      <c r="D184" s="1"/>
      <c r="E184" s="1"/>
      <c r="F184" s="1"/>
      <c r="G184" s="1"/>
      <c r="H184" s="1"/>
      <c r="I184" s="1"/>
      <c r="K184" s="2"/>
      <c r="L184" s="1"/>
      <c r="M184" s="1"/>
    </row>
  </sheetData>
  <dataConsolidate/>
  <mergeCells count="194">
    <mergeCell ref="E21:E23"/>
    <mergeCell ref="F21:F23"/>
    <mergeCell ref="I21:I23"/>
    <mergeCell ref="J21:J23"/>
    <mergeCell ref="I52:I54"/>
    <mergeCell ref="I28:I29"/>
    <mergeCell ref="I30:I36"/>
    <mergeCell ref="I44:I47"/>
    <mergeCell ref="K14:K18"/>
    <mergeCell ref="K21:K23"/>
    <mergeCell ref="K39:K43"/>
    <mergeCell ref="K44:K47"/>
    <mergeCell ref="K52:K54"/>
    <mergeCell ref="J28:J29"/>
    <mergeCell ref="J30:J36"/>
    <mergeCell ref="K49:K50"/>
    <mergeCell ref="K24:K29"/>
    <mergeCell ref="K30:K36"/>
    <mergeCell ref="G49:G50"/>
    <mergeCell ref="H49:H50"/>
    <mergeCell ref="E49:E50"/>
    <mergeCell ref="D38:D43"/>
    <mergeCell ref="I40:I43"/>
    <mergeCell ref="J40:J43"/>
    <mergeCell ref="D44:D50"/>
    <mergeCell ref="J11:J12"/>
    <mergeCell ref="J14:J18"/>
    <mergeCell ref="D19:D20"/>
    <mergeCell ref="E38:E43"/>
    <mergeCell ref="F38:F43"/>
    <mergeCell ref="E44:E47"/>
    <mergeCell ref="F44:F47"/>
    <mergeCell ref="F49:F50"/>
    <mergeCell ref="H44:H47"/>
    <mergeCell ref="I11:I12"/>
    <mergeCell ref="I14:I18"/>
    <mergeCell ref="I49:I50"/>
    <mergeCell ref="J49:J50"/>
    <mergeCell ref="G21:G23"/>
    <mergeCell ref="H21:H23"/>
    <mergeCell ref="G38:G43"/>
    <mergeCell ref="H38:H43"/>
    <mergeCell ref="I58:I59"/>
    <mergeCell ref="D56:D57"/>
    <mergeCell ref="I56:I57"/>
    <mergeCell ref="J56:J57"/>
    <mergeCell ref="H56:H57"/>
    <mergeCell ref="E58:E59"/>
    <mergeCell ref="F58:F59"/>
    <mergeCell ref="G58:G59"/>
    <mergeCell ref="H58:H59"/>
    <mergeCell ref="E56:E57"/>
    <mergeCell ref="F56:F57"/>
    <mergeCell ref="E78:E79"/>
    <mergeCell ref="F78:F79"/>
    <mergeCell ref="D81:D82"/>
    <mergeCell ref="I81:I82"/>
    <mergeCell ref="J81:J82"/>
    <mergeCell ref="E81:E82"/>
    <mergeCell ref="F81:F82"/>
    <mergeCell ref="G81:G82"/>
    <mergeCell ref="H81:H82"/>
    <mergeCell ref="B85:D85"/>
    <mergeCell ref="C86:D86"/>
    <mergeCell ref="C87:D87"/>
    <mergeCell ref="G78:G79"/>
    <mergeCell ref="H78:H79"/>
    <mergeCell ref="K60:K61"/>
    <mergeCell ref="D66:D68"/>
    <mergeCell ref="E66:E68"/>
    <mergeCell ref="F66:F68"/>
    <mergeCell ref="G66:G68"/>
    <mergeCell ref="H66:H68"/>
    <mergeCell ref="K78:K79"/>
    <mergeCell ref="I62:I65"/>
    <mergeCell ref="J62:J65"/>
    <mergeCell ref="B60:B79"/>
    <mergeCell ref="D60:D65"/>
    <mergeCell ref="E60:E65"/>
    <mergeCell ref="F60:F65"/>
    <mergeCell ref="C78:C79"/>
    <mergeCell ref="D78:D79"/>
    <mergeCell ref="G60:G65"/>
    <mergeCell ref="H60:H65"/>
    <mergeCell ref="B80:B82"/>
    <mergeCell ref="C80:C82"/>
    <mergeCell ref="B1:J1"/>
    <mergeCell ref="B2:C4"/>
    <mergeCell ref="D2:K2"/>
    <mergeCell ref="L19:L20"/>
    <mergeCell ref="M19:M20"/>
    <mergeCell ref="L2:M2"/>
    <mergeCell ref="D3:K3"/>
    <mergeCell ref="L3:M3"/>
    <mergeCell ref="K10:K12"/>
    <mergeCell ref="L10:L13"/>
    <mergeCell ref="M10:M13"/>
    <mergeCell ref="E19:E20"/>
    <mergeCell ref="F19:F20"/>
    <mergeCell ref="G19:G20"/>
    <mergeCell ref="H19:H20"/>
    <mergeCell ref="G10:G18"/>
    <mergeCell ref="H10:H18"/>
    <mergeCell ref="L4:M4"/>
    <mergeCell ref="B5:J5"/>
    <mergeCell ref="B6:M6"/>
    <mergeCell ref="C19:C23"/>
    <mergeCell ref="D10:D13"/>
    <mergeCell ref="M14:M18"/>
    <mergeCell ref="M21:M23"/>
    <mergeCell ref="K56:K57"/>
    <mergeCell ref="K58:K59"/>
    <mergeCell ref="K62:K65"/>
    <mergeCell ref="B7:J7"/>
    <mergeCell ref="B8:B9"/>
    <mergeCell ref="C8:C9"/>
    <mergeCell ref="D8:D9"/>
    <mergeCell ref="E8:E9"/>
    <mergeCell ref="L8:L9"/>
    <mergeCell ref="F8:F9"/>
    <mergeCell ref="G8:H8"/>
    <mergeCell ref="J8:J9"/>
    <mergeCell ref="K8:K9"/>
    <mergeCell ref="D24:D37"/>
    <mergeCell ref="E24:E37"/>
    <mergeCell ref="F24:F37"/>
    <mergeCell ref="D21:D23"/>
    <mergeCell ref="L52:L54"/>
    <mergeCell ref="G52:G54"/>
    <mergeCell ref="H52:H54"/>
    <mergeCell ref="J52:J54"/>
    <mergeCell ref="D58:D59"/>
    <mergeCell ref="C24:C43"/>
    <mergeCell ref="J58:J59"/>
    <mergeCell ref="K81:K82"/>
    <mergeCell ref="A4:A82"/>
    <mergeCell ref="D4:K4"/>
    <mergeCell ref="B10:B18"/>
    <mergeCell ref="E10:E18"/>
    <mergeCell ref="F10:F18"/>
    <mergeCell ref="K19:K20"/>
    <mergeCell ref="D14:D18"/>
    <mergeCell ref="B19:B59"/>
    <mergeCell ref="C58:C59"/>
    <mergeCell ref="G56:G57"/>
    <mergeCell ref="C52:C57"/>
    <mergeCell ref="D52:D54"/>
    <mergeCell ref="E52:E54"/>
    <mergeCell ref="F52:F54"/>
    <mergeCell ref="C44:C51"/>
    <mergeCell ref="J44:J47"/>
    <mergeCell ref="C10:C13"/>
    <mergeCell ref="C14:C18"/>
    <mergeCell ref="G24:G37"/>
    <mergeCell ref="H24:H37"/>
    <mergeCell ref="G44:G47"/>
    <mergeCell ref="I24:I27"/>
    <mergeCell ref="J24:J27"/>
    <mergeCell ref="M8:M9"/>
    <mergeCell ref="M30:M37"/>
    <mergeCell ref="L30:L37"/>
    <mergeCell ref="M52:M54"/>
    <mergeCell ref="L81:L82"/>
    <mergeCell ref="M81:M82"/>
    <mergeCell ref="M49:M50"/>
    <mergeCell ref="L56:L57"/>
    <mergeCell ref="M56:M57"/>
    <mergeCell ref="L58:L59"/>
    <mergeCell ref="M58:M59"/>
    <mergeCell ref="L62:L65"/>
    <mergeCell ref="M62:M65"/>
    <mergeCell ref="L78:L79"/>
    <mergeCell ref="M78:M79"/>
    <mergeCell ref="M24:M29"/>
    <mergeCell ref="M38:M43"/>
    <mergeCell ref="M44:M47"/>
    <mergeCell ref="L14:L18"/>
    <mergeCell ref="L21:L23"/>
    <mergeCell ref="L24:L29"/>
    <mergeCell ref="L38:L43"/>
    <mergeCell ref="L44:L47"/>
    <mergeCell ref="L49:L50"/>
    <mergeCell ref="D69:D75"/>
    <mergeCell ref="C60:C75"/>
    <mergeCell ref="K69:K75"/>
    <mergeCell ref="J69:J75"/>
    <mergeCell ref="I69:I75"/>
    <mergeCell ref="H69:H75"/>
    <mergeCell ref="G69:G75"/>
    <mergeCell ref="F69:F75"/>
    <mergeCell ref="E69:E75"/>
    <mergeCell ref="I66:I67"/>
    <mergeCell ref="J66:J67"/>
    <mergeCell ref="K66:K67"/>
  </mergeCells>
  <pageMargins left="0.7" right="0.7" top="0.75" bottom="0.75" header="0.3" footer="0.3"/>
  <pageSetup paperSize="5" scale="52" fitToHeight="0" orientation="landscape" r:id="rId1"/>
  <rowBreaks count="3" manualBreakCount="3">
    <brk id="23" max="16383" man="1"/>
    <brk id="59" max="16383" man="1"/>
    <brk id="79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42"/>
  <sheetViews>
    <sheetView showGridLines="0" tabSelected="1" zoomScale="50" zoomScaleNormal="50" zoomScaleSheetLayoutView="40" workbookViewId="0">
      <selection activeCell="I86" sqref="I86"/>
    </sheetView>
  </sheetViews>
  <sheetFormatPr baseColWidth="10" defaultRowHeight="14.25" x14ac:dyDescent="0.2"/>
  <cols>
    <col min="1" max="1" width="2.5703125" style="18" customWidth="1"/>
    <col min="2" max="2" width="28.7109375" style="18" customWidth="1"/>
    <col min="3" max="3" width="39.140625" style="18" customWidth="1"/>
    <col min="4" max="4" width="61.28515625" style="18" customWidth="1"/>
    <col min="5" max="5" width="71" style="18" bestFit="1" customWidth="1"/>
    <col min="6" max="6" width="63.5703125" style="18" bestFit="1" customWidth="1"/>
    <col min="7" max="7" width="15.7109375" style="21" customWidth="1"/>
    <col min="8" max="9" width="55.7109375" style="18" customWidth="1"/>
    <col min="10" max="10" width="35.7109375" style="18" bestFit="1" customWidth="1"/>
    <col min="11" max="11" width="25.7109375" style="18" customWidth="1"/>
    <col min="12" max="12" width="26.7109375" style="18" hidden="1" customWidth="1"/>
    <col min="13" max="16" width="14" style="18" hidden="1" customWidth="1"/>
    <col min="17" max="17" width="23.42578125" style="18" hidden="1" customWidth="1"/>
    <col min="18" max="18" width="26.28515625" style="18" hidden="1" customWidth="1"/>
    <col min="19" max="19" width="9.5703125" style="22" customWidth="1"/>
    <col min="20" max="20" width="21.28515625" style="18" customWidth="1"/>
    <col min="21" max="21" width="42.7109375" style="23" customWidth="1"/>
    <col min="22" max="16384" width="11.42578125" style="18"/>
  </cols>
  <sheetData>
    <row r="1" spans="1:21" ht="15" thickBot="1" x14ac:dyDescent="0.25"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</row>
    <row r="2" spans="1:21" s="66" customFormat="1" ht="39" customHeight="1" thickBot="1" x14ac:dyDescent="0.4">
      <c r="B2" s="264"/>
      <c r="C2" s="265"/>
      <c r="D2" s="270" t="s">
        <v>0</v>
      </c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2"/>
      <c r="S2" s="273" t="s">
        <v>225</v>
      </c>
      <c r="T2" s="274"/>
      <c r="U2" s="275"/>
    </row>
    <row r="3" spans="1:21" s="66" customFormat="1" ht="35.25" customHeight="1" thickBot="1" x14ac:dyDescent="0.4">
      <c r="B3" s="266"/>
      <c r="C3" s="267"/>
      <c r="D3" s="270" t="s">
        <v>88</v>
      </c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2"/>
      <c r="S3" s="276" t="s">
        <v>226</v>
      </c>
      <c r="T3" s="277"/>
      <c r="U3" s="278"/>
    </row>
    <row r="4" spans="1:21" s="67" customFormat="1" ht="39.75" customHeight="1" thickBot="1" x14ac:dyDescent="0.4">
      <c r="A4" s="279"/>
      <c r="B4" s="268"/>
      <c r="C4" s="269"/>
      <c r="D4" s="270" t="s">
        <v>4</v>
      </c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2"/>
      <c r="S4" s="280" t="s">
        <v>227</v>
      </c>
      <c r="T4" s="281"/>
      <c r="U4" s="282"/>
    </row>
    <row r="5" spans="1:21" s="19" customFormat="1" ht="14.25" customHeight="1" thickBot="1" x14ac:dyDescent="0.25">
      <c r="A5" s="279"/>
      <c r="B5" s="283"/>
      <c r="C5" s="283"/>
      <c r="D5" s="283"/>
      <c r="E5" s="283"/>
      <c r="F5" s="283"/>
      <c r="G5" s="283"/>
      <c r="H5" s="283"/>
      <c r="I5" s="283"/>
      <c r="J5" s="283"/>
      <c r="K5" s="283"/>
      <c r="L5" s="283"/>
      <c r="M5" s="283"/>
      <c r="N5" s="283"/>
      <c r="O5" s="283"/>
      <c r="P5" s="283"/>
      <c r="Q5" s="283"/>
      <c r="R5" s="283"/>
      <c r="S5" s="283"/>
      <c r="T5" s="283"/>
      <c r="U5" s="283"/>
    </row>
    <row r="6" spans="1:21" s="67" customFormat="1" ht="28.5" thickBot="1" x14ac:dyDescent="0.45">
      <c r="A6" s="279"/>
      <c r="B6" s="284" t="s">
        <v>6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</row>
    <row r="7" spans="1:21" s="67" customFormat="1" ht="28.5" thickBot="1" x14ac:dyDescent="0.45">
      <c r="A7" s="279"/>
      <c r="B7" s="284" t="s">
        <v>184</v>
      </c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6"/>
    </row>
    <row r="8" spans="1:21" s="19" customFormat="1" ht="7.5" customHeight="1" thickBot="1" x14ac:dyDescent="0.25">
      <c r="A8" s="279"/>
      <c r="B8" s="287"/>
      <c r="C8" s="287"/>
      <c r="D8" s="287"/>
      <c r="E8" s="287"/>
      <c r="F8" s="287"/>
      <c r="G8" s="287"/>
      <c r="H8" s="287"/>
      <c r="I8" s="287"/>
      <c r="J8" s="287"/>
      <c r="K8" s="287"/>
      <c r="L8" s="287"/>
      <c r="M8" s="287"/>
      <c r="N8" s="287"/>
      <c r="O8" s="287"/>
      <c r="P8" s="287"/>
      <c r="Q8" s="287"/>
      <c r="R8" s="287"/>
      <c r="S8" s="287"/>
      <c r="T8" s="287"/>
      <c r="U8" s="287"/>
    </row>
    <row r="9" spans="1:21" s="65" customFormat="1" ht="21.75" customHeight="1" x14ac:dyDescent="0.3">
      <c r="A9" s="279"/>
      <c r="B9" s="288" t="s">
        <v>7</v>
      </c>
      <c r="C9" s="290" t="s">
        <v>8</v>
      </c>
      <c r="D9" s="292" t="s">
        <v>9</v>
      </c>
      <c r="E9" s="298" t="s">
        <v>89</v>
      </c>
      <c r="F9" s="300" t="s">
        <v>11</v>
      </c>
      <c r="G9" s="298" t="s">
        <v>90</v>
      </c>
      <c r="H9" s="302"/>
      <c r="I9" s="294" t="s">
        <v>91</v>
      </c>
      <c r="J9" s="294" t="s">
        <v>92</v>
      </c>
      <c r="K9" s="294" t="s">
        <v>15</v>
      </c>
      <c r="L9" s="294" t="s">
        <v>93</v>
      </c>
      <c r="M9" s="294" t="s">
        <v>94</v>
      </c>
      <c r="N9" s="294"/>
      <c r="O9" s="294"/>
      <c r="P9" s="294"/>
      <c r="Q9" s="294" t="s">
        <v>95</v>
      </c>
      <c r="R9" s="294" t="s">
        <v>96</v>
      </c>
      <c r="S9" s="294" t="s">
        <v>97</v>
      </c>
      <c r="T9" s="294"/>
      <c r="U9" s="296" t="s">
        <v>98</v>
      </c>
    </row>
    <row r="10" spans="1:21" s="65" customFormat="1" ht="60" customHeight="1" thickBot="1" x14ac:dyDescent="0.35">
      <c r="A10" s="279"/>
      <c r="B10" s="289"/>
      <c r="C10" s="291"/>
      <c r="D10" s="293"/>
      <c r="E10" s="299"/>
      <c r="F10" s="301"/>
      <c r="G10" s="76" t="s">
        <v>99</v>
      </c>
      <c r="H10" s="77" t="s">
        <v>100</v>
      </c>
      <c r="I10" s="295"/>
      <c r="J10" s="295"/>
      <c r="K10" s="295"/>
      <c r="L10" s="295"/>
      <c r="M10" s="78" t="s">
        <v>101</v>
      </c>
      <c r="N10" s="78" t="s">
        <v>102</v>
      </c>
      <c r="O10" s="78" t="s">
        <v>103</v>
      </c>
      <c r="P10" s="78" t="s">
        <v>104</v>
      </c>
      <c r="Q10" s="295"/>
      <c r="R10" s="295"/>
      <c r="S10" s="295"/>
      <c r="T10" s="295"/>
      <c r="U10" s="297"/>
    </row>
    <row r="11" spans="1:21" ht="158.25" customHeight="1" x14ac:dyDescent="0.3">
      <c r="B11" s="306" t="str">
        <f>'PLAN ACCIÓN GENERAL 2018'!B10</f>
        <v>EE1. GENERACIÓN DE VALOR</v>
      </c>
      <c r="C11" s="309" t="str">
        <f>'PLAN ACCIÓN GENERAL 2018'!C10</f>
        <v>OE1. Mejorar la confianza y credibilidad de la entidad</v>
      </c>
      <c r="D11" s="311" t="str">
        <f>'PLAN ACCIÓN GENERAL 2018'!D10</f>
        <v>E1. Adoptar la estrategia de senado abierto bajo los lineamientos de la alianza para el gobierno abierto.</v>
      </c>
      <c r="E11" s="313" t="str">
        <f>'PLAN ACCIÓN GENERAL 2018'!E10</f>
        <v xml:space="preserve">Implementación  de estrategias participación de la sociedad en la actividad legislativa del senado de la república, a nivel nacional. </v>
      </c>
      <c r="F11" s="315" t="str">
        <f>'PLAN ACCIÓN GENERAL 2018'!F10</f>
        <v>Implementar estrategias de participación, entre la sociedad y el Senado de la República, en la actividad legislativa.</v>
      </c>
      <c r="G11" s="71" t="str">
        <f>'PLAN ACCIÓN GENERAL 2018'!I10</f>
        <v>A1.</v>
      </c>
      <c r="H11" s="369" t="str">
        <f>'PLAN ACCIÓN GENERAL 2018'!J10</f>
        <v xml:space="preserve">Promover estrategias para la participacion ciudadana en la actividad legislativa. </v>
      </c>
      <c r="I11" s="82" t="s">
        <v>194</v>
      </c>
      <c r="J11" s="110" t="s">
        <v>195</v>
      </c>
      <c r="K11" s="35">
        <v>43159</v>
      </c>
      <c r="L11" s="80"/>
      <c r="M11" s="80"/>
      <c r="N11" s="80"/>
      <c r="O11" s="80"/>
      <c r="P11" s="80"/>
      <c r="Q11" s="80"/>
      <c r="R11" s="80"/>
      <c r="S11" s="303" t="s">
        <v>196</v>
      </c>
      <c r="T11" s="303"/>
      <c r="U11" s="81"/>
    </row>
    <row r="12" spans="1:21" ht="89.25" customHeight="1" x14ac:dyDescent="0.3">
      <c r="B12" s="307"/>
      <c r="C12" s="310"/>
      <c r="D12" s="312"/>
      <c r="E12" s="166"/>
      <c r="F12" s="316"/>
      <c r="G12" s="304" t="str">
        <f>'PLAN ACCIÓN GENERAL 2018'!I11</f>
        <v>A2.</v>
      </c>
      <c r="H12" s="370" t="str">
        <f>'PLAN ACCIÓN GENERAL 2018'!J11</f>
        <v>Promover mecanismos legales para reglamentar la rendicion de cuentas de los Senadores.</v>
      </c>
      <c r="I12" s="82" t="s">
        <v>218</v>
      </c>
      <c r="J12" s="110" t="s">
        <v>171</v>
      </c>
      <c r="K12" s="35">
        <v>43146</v>
      </c>
      <c r="L12" s="83"/>
      <c r="M12" s="83"/>
      <c r="N12" s="83"/>
      <c r="O12" s="83"/>
      <c r="P12" s="83"/>
      <c r="Q12" s="83"/>
      <c r="R12" s="83"/>
      <c r="S12" s="305" t="s">
        <v>196</v>
      </c>
      <c r="T12" s="305"/>
      <c r="U12" s="84"/>
    </row>
    <row r="13" spans="1:21" ht="299.25" customHeight="1" x14ac:dyDescent="0.3">
      <c r="B13" s="307"/>
      <c r="C13" s="310"/>
      <c r="D13" s="312"/>
      <c r="E13" s="166"/>
      <c r="F13" s="316"/>
      <c r="G13" s="304"/>
      <c r="H13" s="370"/>
      <c r="I13" s="82" t="s">
        <v>170</v>
      </c>
      <c r="J13" s="110" t="s">
        <v>185</v>
      </c>
      <c r="K13" s="35" t="s">
        <v>197</v>
      </c>
      <c r="L13" s="83"/>
      <c r="M13" s="83"/>
      <c r="N13" s="83"/>
      <c r="O13" s="83"/>
      <c r="P13" s="83"/>
      <c r="Q13" s="83"/>
      <c r="R13" s="83"/>
      <c r="S13" s="305" t="s">
        <v>196</v>
      </c>
      <c r="T13" s="305"/>
      <c r="U13" s="84"/>
    </row>
    <row r="14" spans="1:21" ht="137.25" hidden="1" customHeight="1" x14ac:dyDescent="0.3">
      <c r="B14" s="307"/>
      <c r="C14" s="310"/>
      <c r="D14" s="312"/>
      <c r="E14" s="166"/>
      <c r="F14" s="316"/>
      <c r="G14" s="69" t="str">
        <f>'PLAN ACCIÓN GENERAL 2018'!I13</f>
        <v>A3.</v>
      </c>
      <c r="H14" s="371" t="str">
        <f>'PLAN ACCIÓN GENERAL 2018'!J13</f>
        <v>Ejecutar Segundo Plan por un Congreso Abierto y Transparente.</v>
      </c>
      <c r="I14" s="82" t="s">
        <v>31</v>
      </c>
      <c r="J14" s="110" t="s">
        <v>31</v>
      </c>
      <c r="K14" s="35" t="s">
        <v>31</v>
      </c>
      <c r="L14" s="83"/>
      <c r="M14" s="83"/>
      <c r="N14" s="83"/>
      <c r="O14" s="83"/>
      <c r="P14" s="83"/>
      <c r="Q14" s="83"/>
      <c r="R14" s="83"/>
      <c r="S14" s="305"/>
      <c r="T14" s="305"/>
      <c r="U14" s="84"/>
    </row>
    <row r="15" spans="1:21" ht="137.25" customHeight="1" x14ac:dyDescent="0.3">
      <c r="B15" s="307"/>
      <c r="C15" s="318" t="str">
        <f>'PLAN ACCIÓN GENERAL 2018'!C14</f>
        <v>OE2. Contribuir al desarrollo sostenible de la paz del país</v>
      </c>
      <c r="D15" s="320" t="str">
        <f>'PLAN ACCIÓN GENERAL 2018'!D14</f>
        <v>E2. Visibilizar la gestión del Senado de la República en la consolidación de la paz.</v>
      </c>
      <c r="E15" s="166"/>
      <c r="F15" s="316"/>
      <c r="G15" s="304" t="str">
        <f>'PLAN ACCIÓN GENERAL 2018'!I14</f>
        <v>A4.</v>
      </c>
      <c r="H15" s="370" t="str">
        <f>'PLAN ACCIÓN GENERAL 2018'!J14</f>
        <v>Divulgar los resultados de la actividad legislativa en relacion con el procedimiento Fast Track para la implementacion del acuerdo con las FARC a traves de encuentros regionales con la ciudadania.</v>
      </c>
      <c r="I15" s="376" t="s">
        <v>198</v>
      </c>
      <c r="J15" s="323" t="s">
        <v>172</v>
      </c>
      <c r="K15" s="326">
        <v>43271</v>
      </c>
      <c r="L15" s="83"/>
      <c r="M15" s="83"/>
      <c r="N15" s="83"/>
      <c r="O15" s="83"/>
      <c r="P15" s="83"/>
      <c r="Q15" s="83"/>
      <c r="R15" s="83"/>
      <c r="S15" s="329" t="s">
        <v>199</v>
      </c>
      <c r="T15" s="330"/>
      <c r="U15" s="84"/>
    </row>
    <row r="16" spans="1:21" ht="137.25" customHeight="1" x14ac:dyDescent="0.3">
      <c r="B16" s="307"/>
      <c r="C16" s="310"/>
      <c r="D16" s="312"/>
      <c r="E16" s="166"/>
      <c r="F16" s="316"/>
      <c r="G16" s="304"/>
      <c r="H16" s="370"/>
      <c r="I16" s="377"/>
      <c r="J16" s="324"/>
      <c r="K16" s="327"/>
      <c r="L16" s="83"/>
      <c r="M16" s="83"/>
      <c r="N16" s="83"/>
      <c r="O16" s="83"/>
      <c r="P16" s="83"/>
      <c r="Q16" s="83"/>
      <c r="R16" s="83"/>
      <c r="S16" s="331"/>
      <c r="T16" s="332"/>
      <c r="U16" s="84"/>
    </row>
    <row r="17" spans="2:21" ht="137.25" customHeight="1" x14ac:dyDescent="0.3">
      <c r="B17" s="307"/>
      <c r="C17" s="310"/>
      <c r="D17" s="312"/>
      <c r="E17" s="166"/>
      <c r="F17" s="316"/>
      <c r="G17" s="304"/>
      <c r="H17" s="370"/>
      <c r="I17" s="378"/>
      <c r="J17" s="325"/>
      <c r="K17" s="328"/>
      <c r="L17" s="83"/>
      <c r="M17" s="83"/>
      <c r="N17" s="83"/>
      <c r="O17" s="83"/>
      <c r="P17" s="83"/>
      <c r="Q17" s="83"/>
      <c r="R17" s="83"/>
      <c r="S17" s="333"/>
      <c r="T17" s="334"/>
      <c r="U17" s="84"/>
    </row>
    <row r="18" spans="2:21" ht="137.25" customHeight="1" x14ac:dyDescent="0.3">
      <c r="B18" s="307"/>
      <c r="C18" s="310"/>
      <c r="D18" s="312"/>
      <c r="E18" s="166"/>
      <c r="F18" s="316"/>
      <c r="G18" s="304"/>
      <c r="H18" s="370"/>
      <c r="I18" s="376" t="s">
        <v>186</v>
      </c>
      <c r="J18" s="323" t="s">
        <v>173</v>
      </c>
      <c r="K18" s="326">
        <v>43271</v>
      </c>
      <c r="L18" s="83"/>
      <c r="M18" s="83"/>
      <c r="N18" s="83"/>
      <c r="O18" s="83"/>
      <c r="P18" s="83"/>
      <c r="Q18" s="83"/>
      <c r="R18" s="83"/>
      <c r="S18" s="329" t="s">
        <v>196</v>
      </c>
      <c r="T18" s="330"/>
      <c r="U18" s="84"/>
    </row>
    <row r="19" spans="2:21" ht="137.25" customHeight="1" thickBot="1" x14ac:dyDescent="0.35">
      <c r="B19" s="308"/>
      <c r="C19" s="319"/>
      <c r="D19" s="321"/>
      <c r="E19" s="314"/>
      <c r="F19" s="317"/>
      <c r="G19" s="322"/>
      <c r="H19" s="372"/>
      <c r="I19" s="378"/>
      <c r="J19" s="325"/>
      <c r="K19" s="328"/>
      <c r="L19" s="86"/>
      <c r="M19" s="86"/>
      <c r="N19" s="86"/>
      <c r="O19" s="86"/>
      <c r="P19" s="86"/>
      <c r="Q19" s="86"/>
      <c r="R19" s="86"/>
      <c r="S19" s="335"/>
      <c r="T19" s="336"/>
      <c r="U19" s="87"/>
    </row>
    <row r="20" spans="2:21" ht="145.5" customHeight="1" x14ac:dyDescent="0.3">
      <c r="B20" s="356" t="str">
        <f>'PLAN ACCIÓN GENERAL 2018'!B19</f>
        <v xml:space="preserve">EE2. PROCESOS </v>
      </c>
      <c r="C20" s="342" t="str">
        <f>'PLAN ACCIÓN GENERAL 2018'!C19</f>
        <v>OE3. Gestionar el conocimiento organizacional de la entidad</v>
      </c>
      <c r="D20" s="344" t="str">
        <f>'PLAN ACCIÓN GENERAL 2018'!D19</f>
        <v>E3. Reconstruir la memoria histórica del Congreso de la República a través de la consolidación de su acervo archivístico, documental y magnetofónico.</v>
      </c>
      <c r="E20" s="313" t="str">
        <f>'PLAN ACCIÓN GENERAL 2018'!E19</f>
        <v>N/A</v>
      </c>
      <c r="F20" s="315" t="str">
        <f>'PLAN ACCIÓN GENERAL 2018'!F19</f>
        <v>N/A</v>
      </c>
      <c r="G20" s="71" t="str">
        <f>'PLAN ACCIÓN GENERAL 2018'!I19</f>
        <v>A5.</v>
      </c>
      <c r="H20" s="373" t="str">
        <f>'PLAN ACCIÓN GENERAL 2018'!J19</f>
        <v>Aplicar los lineamientos para el cumplimiento de lo reglamentado en materia de Gestión Documental, en las áreas legislativas y administrativas, a través de los instrumentos archivísticos (TRD y TVD).</v>
      </c>
      <c r="I20" s="82" t="s">
        <v>174</v>
      </c>
      <c r="J20" s="110" t="s">
        <v>200</v>
      </c>
      <c r="K20" s="35">
        <v>43465</v>
      </c>
      <c r="L20" s="80"/>
      <c r="M20" s="80"/>
      <c r="N20" s="80"/>
      <c r="O20" s="80"/>
      <c r="P20" s="80"/>
      <c r="Q20" s="80"/>
      <c r="R20" s="80"/>
      <c r="S20" s="303" t="s">
        <v>196</v>
      </c>
      <c r="T20" s="303"/>
      <c r="U20" s="81"/>
    </row>
    <row r="21" spans="2:21" ht="60.75" hidden="1" x14ac:dyDescent="0.3">
      <c r="B21" s="357"/>
      <c r="C21" s="343"/>
      <c r="D21" s="340"/>
      <c r="E21" s="166"/>
      <c r="F21" s="316"/>
      <c r="G21" s="69" t="str">
        <f>'PLAN ACCIÓN GENERAL 2018'!I20</f>
        <v>A6.</v>
      </c>
      <c r="H21" s="371" t="str">
        <f>'PLAN ACCIÓN GENERAL 2018'!J20</f>
        <v xml:space="preserve">Levantar el inventario natural del archivo etnológico y establecer sus condiciones óptimas de custodia. </v>
      </c>
      <c r="I21" s="82" t="s">
        <v>31</v>
      </c>
      <c r="J21" s="110" t="s">
        <v>31</v>
      </c>
      <c r="K21" s="35" t="s">
        <v>31</v>
      </c>
      <c r="L21" s="83"/>
      <c r="M21" s="83"/>
      <c r="N21" s="83"/>
      <c r="O21" s="83"/>
      <c r="P21" s="83"/>
      <c r="Q21" s="83"/>
      <c r="R21" s="83"/>
      <c r="S21" s="305"/>
      <c r="T21" s="305"/>
      <c r="U21" s="84"/>
    </row>
    <row r="22" spans="2:21" ht="137.25" customHeight="1" x14ac:dyDescent="0.3">
      <c r="B22" s="357"/>
      <c r="C22" s="343"/>
      <c r="D22" s="345" t="str">
        <f>'PLAN ACCIÓN GENERAL 2018'!D21</f>
        <v>E4. Fortalecer la cooperación académica en materia legislativa entre el Senado de la República y diferentes instituciones estatales y no estatales, a nivel nacional e internacional.</v>
      </c>
      <c r="E22" s="166" t="str">
        <f>'PLAN ACCIÓN GENERAL 2018'!E21</f>
        <v>N/A</v>
      </c>
      <c r="F22" s="316" t="str">
        <f>'PLAN ACCIÓN GENERAL 2018'!F21</f>
        <v>N/A</v>
      </c>
      <c r="G22" s="304" t="str">
        <f>'PLAN ACCIÓN GENERAL 2018'!I21</f>
        <v>A7.</v>
      </c>
      <c r="H22" s="370" t="str">
        <f>'PLAN ACCIÓN GENERAL 2018'!J21</f>
        <v>Consolidar la cooperación académica entre el CAEL y diferentes instituciones estatales y no estatales a nivel nacional e internacional, para desarrollar acciones de investigación, difusión, publicación, capacitación y formación del talento humano, asesoría y consultoría en relación con las diferentes funciones sustantivas y misionales del Senado de la República.</v>
      </c>
      <c r="I22" s="82" t="s">
        <v>175</v>
      </c>
      <c r="J22" s="110" t="s">
        <v>201</v>
      </c>
      <c r="K22" s="35">
        <v>43465</v>
      </c>
      <c r="L22" s="83"/>
      <c r="M22" s="83"/>
      <c r="N22" s="83"/>
      <c r="O22" s="83"/>
      <c r="P22" s="83"/>
      <c r="Q22" s="83"/>
      <c r="R22" s="83"/>
      <c r="S22" s="305" t="s">
        <v>196</v>
      </c>
      <c r="T22" s="305"/>
      <c r="U22" s="84"/>
    </row>
    <row r="23" spans="2:21" ht="137.25" customHeight="1" x14ac:dyDescent="0.3">
      <c r="B23" s="357"/>
      <c r="C23" s="343"/>
      <c r="D23" s="346"/>
      <c r="E23" s="166"/>
      <c r="F23" s="316"/>
      <c r="G23" s="304"/>
      <c r="H23" s="370"/>
      <c r="I23" s="82" t="s">
        <v>205</v>
      </c>
      <c r="J23" s="110" t="s">
        <v>202</v>
      </c>
      <c r="K23" s="35">
        <v>43465</v>
      </c>
      <c r="L23" s="83"/>
      <c r="M23" s="83"/>
      <c r="N23" s="83"/>
      <c r="O23" s="83"/>
      <c r="P23" s="83"/>
      <c r="Q23" s="83"/>
      <c r="R23" s="83"/>
      <c r="S23" s="305" t="s">
        <v>196</v>
      </c>
      <c r="T23" s="305"/>
      <c r="U23" s="84"/>
    </row>
    <row r="24" spans="2:21" ht="137.25" customHeight="1" x14ac:dyDescent="0.3">
      <c r="B24" s="357"/>
      <c r="C24" s="343"/>
      <c r="D24" s="347"/>
      <c r="E24" s="166"/>
      <c r="F24" s="316"/>
      <c r="G24" s="304"/>
      <c r="H24" s="370"/>
      <c r="I24" s="82" t="s">
        <v>204</v>
      </c>
      <c r="J24" s="110" t="s">
        <v>203</v>
      </c>
      <c r="K24" s="35">
        <v>43465</v>
      </c>
      <c r="L24" s="83"/>
      <c r="M24" s="83"/>
      <c r="N24" s="83"/>
      <c r="O24" s="83"/>
      <c r="P24" s="83"/>
      <c r="Q24" s="83"/>
      <c r="R24" s="83"/>
      <c r="S24" s="305" t="s">
        <v>196</v>
      </c>
      <c r="T24" s="305"/>
      <c r="U24" s="84"/>
    </row>
    <row r="25" spans="2:21" ht="137.25" customHeight="1" x14ac:dyDescent="0.3">
      <c r="B25" s="357"/>
      <c r="C25" s="337" t="str">
        <f>'PLAN ACCIÓN GENERAL 2018'!C24</f>
        <v>OE 4. Diseñar, articular e implementar los sistemas de gestión aplicables a la entidad</v>
      </c>
      <c r="D25" s="340" t="str">
        <f>'PLAN ACCIÓN GENERAL 2018'!D24</f>
        <v>E5. Articular e implementar el sistema HSEQ (Sistema de gestión de calidad, seguridad  y salud en el trabajo y medio ambiente).</v>
      </c>
      <c r="E25" s="166" t="str">
        <f>'PLAN ACCIÓN GENERAL 2018'!E24</f>
        <v>N/A</v>
      </c>
      <c r="F25" s="341" t="str">
        <f>'PLAN ACCIÓN GENERAL 2018'!F24</f>
        <v>N/A</v>
      </c>
      <c r="G25" s="304" t="str">
        <f>'PLAN ACCIÓN GENERAL 2018'!I24</f>
        <v>A8.</v>
      </c>
      <c r="H25" s="370" t="str">
        <f>'PLAN ACCIÓN GENERAL 2018'!J24</f>
        <v>Actualizar y ejecutar el plan de implementación del  Sistema HSEQ.</v>
      </c>
      <c r="I25" s="88" t="s">
        <v>176</v>
      </c>
      <c r="J25" s="109" t="s">
        <v>206</v>
      </c>
      <c r="K25" s="35">
        <v>43342</v>
      </c>
      <c r="L25" s="83"/>
      <c r="M25" s="83"/>
      <c r="N25" s="83"/>
      <c r="O25" s="83"/>
      <c r="P25" s="83"/>
      <c r="Q25" s="83"/>
      <c r="R25" s="83"/>
      <c r="S25" s="305" t="s">
        <v>196</v>
      </c>
      <c r="T25" s="305"/>
      <c r="U25" s="84"/>
    </row>
    <row r="26" spans="2:21" ht="137.25" customHeight="1" x14ac:dyDescent="0.3">
      <c r="B26" s="357"/>
      <c r="C26" s="338"/>
      <c r="D26" s="340"/>
      <c r="E26" s="166"/>
      <c r="F26" s="341"/>
      <c r="G26" s="304"/>
      <c r="H26" s="370"/>
      <c r="I26" s="88" t="s">
        <v>177</v>
      </c>
      <c r="J26" s="109" t="s">
        <v>178</v>
      </c>
      <c r="K26" s="35">
        <v>43465</v>
      </c>
      <c r="L26" s="83"/>
      <c r="M26" s="83"/>
      <c r="N26" s="83"/>
      <c r="O26" s="83"/>
      <c r="P26" s="83"/>
      <c r="Q26" s="83"/>
      <c r="R26" s="83"/>
      <c r="S26" s="305" t="s">
        <v>196</v>
      </c>
      <c r="T26" s="305"/>
      <c r="U26" s="84"/>
    </row>
    <row r="27" spans="2:21" ht="137.25" customHeight="1" x14ac:dyDescent="0.3">
      <c r="B27" s="357"/>
      <c r="C27" s="338"/>
      <c r="D27" s="340"/>
      <c r="E27" s="166"/>
      <c r="F27" s="341"/>
      <c r="G27" s="304"/>
      <c r="H27" s="370"/>
      <c r="I27" s="88" t="s">
        <v>207</v>
      </c>
      <c r="J27" s="109" t="s">
        <v>208</v>
      </c>
      <c r="K27" s="35">
        <v>43465</v>
      </c>
      <c r="L27" s="83"/>
      <c r="M27" s="83"/>
      <c r="N27" s="83"/>
      <c r="O27" s="83"/>
      <c r="P27" s="83"/>
      <c r="Q27" s="83"/>
      <c r="R27" s="83"/>
      <c r="S27" s="305" t="s">
        <v>196</v>
      </c>
      <c r="T27" s="305"/>
      <c r="U27" s="84"/>
    </row>
    <row r="28" spans="2:21" ht="137.25" customHeight="1" x14ac:dyDescent="0.3">
      <c r="B28" s="357"/>
      <c r="C28" s="338"/>
      <c r="D28" s="340"/>
      <c r="E28" s="166"/>
      <c r="F28" s="341"/>
      <c r="G28" s="304"/>
      <c r="H28" s="370"/>
      <c r="I28" s="88" t="s">
        <v>209</v>
      </c>
      <c r="J28" s="109" t="s">
        <v>210</v>
      </c>
      <c r="K28" s="35">
        <v>43281</v>
      </c>
      <c r="L28" s="83"/>
      <c r="M28" s="83"/>
      <c r="N28" s="83"/>
      <c r="O28" s="83"/>
      <c r="P28" s="83"/>
      <c r="Q28" s="83"/>
      <c r="R28" s="83"/>
      <c r="S28" s="305" t="s">
        <v>196</v>
      </c>
      <c r="T28" s="305"/>
      <c r="U28" s="84"/>
    </row>
    <row r="29" spans="2:21" ht="137.25" hidden="1" customHeight="1" x14ac:dyDescent="0.3">
      <c r="B29" s="357"/>
      <c r="C29" s="338"/>
      <c r="D29" s="340"/>
      <c r="E29" s="166"/>
      <c r="F29" s="341"/>
      <c r="G29" s="304" t="str">
        <f>'PLAN ACCIÓN GENERAL 2018'!I28</f>
        <v>A9.</v>
      </c>
      <c r="H29" s="370" t="str">
        <f>'PLAN ACCIÓN GENERAL 2018'!J28</f>
        <v>Articular el SGC con el MIPG (Modelo Integrado de Planeación y Gestión) versión vigente definido por el DAFP.</v>
      </c>
      <c r="I29" s="323" t="s">
        <v>31</v>
      </c>
      <c r="J29" s="323" t="s">
        <v>31</v>
      </c>
      <c r="K29" s="326" t="s">
        <v>31</v>
      </c>
      <c r="L29" s="83"/>
      <c r="M29" s="83"/>
      <c r="N29" s="83"/>
      <c r="O29" s="83"/>
      <c r="P29" s="83"/>
      <c r="Q29" s="83"/>
      <c r="R29" s="83"/>
      <c r="S29" s="305"/>
      <c r="T29" s="305"/>
      <c r="U29" s="84"/>
    </row>
    <row r="30" spans="2:21" ht="137.25" hidden="1" customHeight="1" x14ac:dyDescent="0.3">
      <c r="B30" s="357"/>
      <c r="C30" s="338"/>
      <c r="D30" s="340"/>
      <c r="E30" s="166"/>
      <c r="F30" s="341"/>
      <c r="G30" s="304"/>
      <c r="H30" s="370"/>
      <c r="I30" s="325"/>
      <c r="J30" s="325"/>
      <c r="K30" s="328"/>
      <c r="L30" s="83"/>
      <c r="M30" s="83"/>
      <c r="N30" s="83"/>
      <c r="O30" s="83"/>
      <c r="P30" s="83"/>
      <c r="Q30" s="83"/>
      <c r="R30" s="83"/>
      <c r="S30" s="305"/>
      <c r="T30" s="305"/>
      <c r="U30" s="84"/>
    </row>
    <row r="31" spans="2:21" ht="137.25" customHeight="1" x14ac:dyDescent="0.3">
      <c r="B31" s="357"/>
      <c r="C31" s="338"/>
      <c r="D31" s="340"/>
      <c r="E31" s="166"/>
      <c r="F31" s="341"/>
      <c r="G31" s="304" t="str">
        <f>'PLAN ACCIÓN GENERAL 2018'!I30</f>
        <v>A10.</v>
      </c>
      <c r="H31" s="370" t="str">
        <f>'PLAN ACCIÓN GENERAL 2018'!J30</f>
        <v xml:space="preserve">Mantener y mejorar el SGC en la entidad, como referente de control y modernización. </v>
      </c>
      <c r="I31" s="366" t="s">
        <v>230</v>
      </c>
      <c r="J31" s="134" t="s">
        <v>216</v>
      </c>
      <c r="K31" s="326">
        <v>43342</v>
      </c>
      <c r="L31" s="83"/>
      <c r="M31" s="83"/>
      <c r="N31" s="83"/>
      <c r="O31" s="83"/>
      <c r="P31" s="83"/>
      <c r="Q31" s="83"/>
      <c r="R31" s="83"/>
      <c r="S31" s="329" t="s">
        <v>196</v>
      </c>
      <c r="T31" s="330"/>
      <c r="U31" s="84"/>
    </row>
    <row r="32" spans="2:21" ht="137.25" customHeight="1" x14ac:dyDescent="0.3">
      <c r="B32" s="357"/>
      <c r="C32" s="338"/>
      <c r="D32" s="340"/>
      <c r="E32" s="166"/>
      <c r="F32" s="341"/>
      <c r="G32" s="304"/>
      <c r="H32" s="370"/>
      <c r="I32" s="367"/>
      <c r="J32" s="135"/>
      <c r="K32" s="327"/>
      <c r="L32" s="83"/>
      <c r="M32" s="83"/>
      <c r="N32" s="83"/>
      <c r="O32" s="83"/>
      <c r="P32" s="83"/>
      <c r="Q32" s="83"/>
      <c r="R32" s="83"/>
      <c r="S32" s="331"/>
      <c r="T32" s="332"/>
      <c r="U32" s="84"/>
    </row>
    <row r="33" spans="2:21" ht="137.25" customHeight="1" x14ac:dyDescent="0.3">
      <c r="B33" s="357"/>
      <c r="C33" s="338"/>
      <c r="D33" s="340"/>
      <c r="E33" s="166"/>
      <c r="F33" s="341"/>
      <c r="G33" s="304"/>
      <c r="H33" s="370"/>
      <c r="I33" s="368"/>
      <c r="J33" s="136"/>
      <c r="K33" s="328"/>
      <c r="L33" s="83"/>
      <c r="M33" s="83"/>
      <c r="N33" s="83"/>
      <c r="O33" s="83"/>
      <c r="P33" s="83"/>
      <c r="Q33" s="83"/>
      <c r="R33" s="83"/>
      <c r="S33" s="333"/>
      <c r="T33" s="334"/>
      <c r="U33" s="84"/>
    </row>
    <row r="34" spans="2:21" ht="137.25" customHeight="1" x14ac:dyDescent="0.3">
      <c r="B34" s="357"/>
      <c r="C34" s="338"/>
      <c r="D34" s="340"/>
      <c r="E34" s="166"/>
      <c r="F34" s="341"/>
      <c r="G34" s="304"/>
      <c r="H34" s="370"/>
      <c r="I34" s="366" t="s">
        <v>183</v>
      </c>
      <c r="J34" s="134" t="s">
        <v>215</v>
      </c>
      <c r="K34" s="326" t="s">
        <v>182</v>
      </c>
      <c r="L34" s="83"/>
      <c r="M34" s="83"/>
      <c r="N34" s="83"/>
      <c r="O34" s="83"/>
      <c r="P34" s="83"/>
      <c r="Q34" s="83"/>
      <c r="R34" s="83"/>
      <c r="S34" s="329" t="s">
        <v>196</v>
      </c>
      <c r="T34" s="330"/>
      <c r="U34" s="84"/>
    </row>
    <row r="35" spans="2:21" ht="137.25" customHeight="1" x14ac:dyDescent="0.3">
      <c r="B35" s="357"/>
      <c r="C35" s="338"/>
      <c r="D35" s="340"/>
      <c r="E35" s="166"/>
      <c r="F35" s="341"/>
      <c r="G35" s="304"/>
      <c r="H35" s="370"/>
      <c r="I35" s="367"/>
      <c r="J35" s="135"/>
      <c r="K35" s="327"/>
      <c r="L35" s="83"/>
      <c r="M35" s="83"/>
      <c r="N35" s="83"/>
      <c r="O35" s="83"/>
      <c r="P35" s="83"/>
      <c r="Q35" s="83"/>
      <c r="R35" s="83"/>
      <c r="S35" s="331"/>
      <c r="T35" s="332"/>
      <c r="U35" s="84"/>
    </row>
    <row r="36" spans="2:21" ht="137.25" customHeight="1" x14ac:dyDescent="0.3">
      <c r="B36" s="357"/>
      <c r="C36" s="338"/>
      <c r="D36" s="340"/>
      <c r="E36" s="166"/>
      <c r="F36" s="341"/>
      <c r="G36" s="304"/>
      <c r="H36" s="370"/>
      <c r="I36" s="368"/>
      <c r="J36" s="136"/>
      <c r="K36" s="328"/>
      <c r="L36" s="83"/>
      <c r="M36" s="83"/>
      <c r="N36" s="83"/>
      <c r="O36" s="83"/>
      <c r="P36" s="83"/>
      <c r="Q36" s="83"/>
      <c r="R36" s="83"/>
      <c r="S36" s="333"/>
      <c r="T36" s="334"/>
      <c r="U36" s="84"/>
    </row>
    <row r="37" spans="2:21" ht="137.25" hidden="1" customHeight="1" x14ac:dyDescent="0.3">
      <c r="B37" s="357"/>
      <c r="C37" s="338"/>
      <c r="D37" s="340"/>
      <c r="E37" s="166"/>
      <c r="F37" s="341"/>
      <c r="G37" s="69" t="str">
        <f>'PLAN ACCIÓN GENERAL 2018'!I37</f>
        <v>A11.</v>
      </c>
      <c r="H37" s="371" t="str">
        <f>'PLAN ACCIÓN GENERAL 2018'!J37</f>
        <v>Articular e implementar el sistemas de gestión documental con el Sistema de Gestión de Calidad.</v>
      </c>
      <c r="I37" s="109" t="s">
        <v>31</v>
      </c>
      <c r="J37" s="109" t="s">
        <v>31</v>
      </c>
      <c r="K37" s="35" t="s">
        <v>31</v>
      </c>
      <c r="L37" s="83"/>
      <c r="M37" s="83"/>
      <c r="N37" s="83"/>
      <c r="O37" s="83"/>
      <c r="P37" s="83"/>
      <c r="Q37" s="83"/>
      <c r="R37" s="83"/>
      <c r="S37" s="305"/>
      <c r="T37" s="305"/>
      <c r="U37" s="84"/>
    </row>
    <row r="38" spans="2:21" ht="137.25" hidden="1" customHeight="1" x14ac:dyDescent="0.3">
      <c r="B38" s="357"/>
      <c r="C38" s="338"/>
      <c r="D38" s="345" t="str">
        <f>'PLAN ACCIÓN GENERAL 2018'!D38</f>
        <v>E6. Desarrollar  proyectos de eco eficiencia que propendan por el cuidado del medio ambiente y la cultura verde en la entidad.</v>
      </c>
      <c r="E38" s="166" t="str">
        <f>'PLAN ACCIÓN GENERAL 2018'!E38</f>
        <v>N/A</v>
      </c>
      <c r="F38" s="316" t="str">
        <f>'PLAN ACCIÓN GENERAL 2018'!F38</f>
        <v>N/A</v>
      </c>
      <c r="G38" s="69" t="str">
        <f>'PLAN ACCIÓN GENERAL 2018'!I38</f>
        <v>A12.</v>
      </c>
      <c r="H38" s="371" t="str">
        <f>'PLAN ACCIÓN GENERAL 2018'!J38</f>
        <v>Gestionar la asignación de recursos para ejecutar el proyecto de terrazas verdes</v>
      </c>
      <c r="I38" s="82" t="s">
        <v>31</v>
      </c>
      <c r="J38" s="110" t="s">
        <v>31</v>
      </c>
      <c r="K38" s="35" t="s">
        <v>31</v>
      </c>
      <c r="L38" s="83"/>
      <c r="M38" s="83"/>
      <c r="N38" s="83"/>
      <c r="O38" s="83"/>
      <c r="P38" s="83"/>
      <c r="Q38" s="83"/>
      <c r="R38" s="83"/>
      <c r="S38" s="305"/>
      <c r="T38" s="305"/>
      <c r="U38" s="84"/>
    </row>
    <row r="39" spans="2:21" ht="137.25" hidden="1" customHeight="1" x14ac:dyDescent="0.3">
      <c r="B39" s="357"/>
      <c r="C39" s="338"/>
      <c r="D39" s="346"/>
      <c r="E39" s="166"/>
      <c r="F39" s="316"/>
      <c r="G39" s="69" t="str">
        <f>'PLAN ACCIÓN GENERAL 2018'!I39</f>
        <v>A13.</v>
      </c>
      <c r="H39" s="371" t="str">
        <f>'PLAN ACCIÓN GENERAL 2018'!J39</f>
        <v>Diseñar un proyecto de consumo sostenible y energías renovables</v>
      </c>
      <c r="I39" s="82" t="s">
        <v>31</v>
      </c>
      <c r="J39" s="110" t="s">
        <v>31</v>
      </c>
      <c r="K39" s="35" t="s">
        <v>31</v>
      </c>
      <c r="L39" s="83"/>
      <c r="M39" s="83"/>
      <c r="N39" s="83"/>
      <c r="O39" s="83"/>
      <c r="P39" s="83"/>
      <c r="Q39" s="83"/>
      <c r="R39" s="83"/>
      <c r="S39" s="305"/>
      <c r="T39" s="305"/>
      <c r="U39" s="84"/>
    </row>
    <row r="40" spans="2:21" ht="137.25" hidden="1" customHeight="1" x14ac:dyDescent="0.3">
      <c r="B40" s="357"/>
      <c r="C40" s="338"/>
      <c r="D40" s="346"/>
      <c r="E40" s="166"/>
      <c r="F40" s="316"/>
      <c r="G40" s="304" t="str">
        <f>'PLAN ACCIÓN GENERAL 2018'!I40</f>
        <v>A14.</v>
      </c>
      <c r="H40" s="370" t="str">
        <f>'PLAN ACCIÓN GENERAL 2018'!J40</f>
        <v>Establecer los lineamientos para las compras verdes</v>
      </c>
      <c r="I40" s="323" t="s">
        <v>31</v>
      </c>
      <c r="J40" s="323" t="s">
        <v>31</v>
      </c>
      <c r="K40" s="326" t="s">
        <v>31</v>
      </c>
      <c r="L40" s="83"/>
      <c r="M40" s="83"/>
      <c r="N40" s="83"/>
      <c r="O40" s="83"/>
      <c r="P40" s="83"/>
      <c r="Q40" s="83"/>
      <c r="R40" s="83"/>
      <c r="S40" s="305"/>
      <c r="T40" s="305"/>
      <c r="U40" s="84"/>
    </row>
    <row r="41" spans="2:21" ht="137.25" hidden="1" customHeight="1" x14ac:dyDescent="0.3">
      <c r="B41" s="357"/>
      <c r="C41" s="338"/>
      <c r="D41" s="346"/>
      <c r="E41" s="166"/>
      <c r="F41" s="316"/>
      <c r="G41" s="304"/>
      <c r="H41" s="370"/>
      <c r="I41" s="324"/>
      <c r="J41" s="324"/>
      <c r="K41" s="327"/>
      <c r="L41" s="83"/>
      <c r="M41" s="83"/>
      <c r="N41" s="83"/>
      <c r="O41" s="83"/>
      <c r="P41" s="83"/>
      <c r="Q41" s="83"/>
      <c r="R41" s="83"/>
      <c r="S41" s="305"/>
      <c r="T41" s="305"/>
      <c r="U41" s="84"/>
    </row>
    <row r="42" spans="2:21" ht="137.25" hidden="1" customHeight="1" x14ac:dyDescent="0.3">
      <c r="B42" s="357"/>
      <c r="C42" s="338"/>
      <c r="D42" s="346"/>
      <c r="E42" s="166"/>
      <c r="F42" s="316"/>
      <c r="G42" s="304"/>
      <c r="H42" s="370"/>
      <c r="I42" s="324"/>
      <c r="J42" s="324"/>
      <c r="K42" s="327"/>
      <c r="L42" s="83"/>
      <c r="M42" s="83"/>
      <c r="N42" s="83"/>
      <c r="O42" s="83"/>
      <c r="P42" s="83"/>
      <c r="Q42" s="83"/>
      <c r="R42" s="83"/>
      <c r="S42" s="305"/>
      <c r="T42" s="305"/>
      <c r="U42" s="84"/>
    </row>
    <row r="43" spans="2:21" ht="137.25" hidden="1" customHeight="1" x14ac:dyDescent="0.3">
      <c r="B43" s="357"/>
      <c r="C43" s="339"/>
      <c r="D43" s="347"/>
      <c r="E43" s="166"/>
      <c r="F43" s="316"/>
      <c r="G43" s="304"/>
      <c r="H43" s="370"/>
      <c r="I43" s="325"/>
      <c r="J43" s="325"/>
      <c r="K43" s="328"/>
      <c r="L43" s="83"/>
      <c r="M43" s="83"/>
      <c r="N43" s="83"/>
      <c r="O43" s="83"/>
      <c r="P43" s="83"/>
      <c r="Q43" s="83"/>
      <c r="R43" s="83"/>
      <c r="S43" s="305"/>
      <c r="T43" s="305"/>
      <c r="U43" s="84"/>
    </row>
    <row r="44" spans="2:21" ht="137.25" hidden="1" customHeight="1" x14ac:dyDescent="0.3">
      <c r="B44" s="357"/>
      <c r="C44" s="318" t="str">
        <f>'PLAN ACCIÓN GENERAL 2018'!C44</f>
        <v>OE 5. Fortalecer la atención y el acercamiento con el ciudadano y grupos de interés</v>
      </c>
      <c r="D44" s="345" t="str">
        <f>'PLAN ACCIÓN GENERAL 2018'!D44</f>
        <v>E7. Desarrollar mecanismos que permitan la interacción  y participación con la ciudadanía y los grupos de interés.</v>
      </c>
      <c r="E44" s="166" t="str">
        <f>'PLAN ACCIÓN GENERAL 2018'!E44</f>
        <v>N/A</v>
      </c>
      <c r="F44" s="316" t="str">
        <f>'PLAN ACCIÓN GENERAL 2018'!F44</f>
        <v>N/A</v>
      </c>
      <c r="G44" s="304" t="str">
        <f>'PLAN ACCIÓN GENERAL 2018'!I44</f>
        <v>A15.</v>
      </c>
      <c r="H44" s="370" t="str">
        <f>'PLAN ACCIÓN GENERAL 2018'!J44</f>
        <v>Articular e implementar soluciones tecnológicas que fortalezcan la interacción entre el Senado y el ciudadano.</v>
      </c>
      <c r="I44" s="323" t="s">
        <v>31</v>
      </c>
      <c r="J44" s="323" t="s">
        <v>31</v>
      </c>
      <c r="K44" s="326" t="s">
        <v>31</v>
      </c>
      <c r="L44" s="83"/>
      <c r="M44" s="83"/>
      <c r="N44" s="83"/>
      <c r="O44" s="83"/>
      <c r="P44" s="83"/>
      <c r="Q44" s="83"/>
      <c r="R44" s="83"/>
      <c r="S44" s="305"/>
      <c r="T44" s="305"/>
      <c r="U44" s="84"/>
    </row>
    <row r="45" spans="2:21" ht="137.25" hidden="1" customHeight="1" x14ac:dyDescent="0.3">
      <c r="B45" s="357"/>
      <c r="C45" s="310"/>
      <c r="D45" s="346"/>
      <c r="E45" s="166"/>
      <c r="F45" s="316"/>
      <c r="G45" s="304"/>
      <c r="H45" s="370"/>
      <c r="I45" s="324"/>
      <c r="J45" s="324"/>
      <c r="K45" s="327"/>
      <c r="L45" s="83"/>
      <c r="M45" s="83"/>
      <c r="N45" s="83"/>
      <c r="O45" s="83"/>
      <c r="P45" s="83"/>
      <c r="Q45" s="83"/>
      <c r="R45" s="83"/>
      <c r="S45" s="305"/>
      <c r="T45" s="305"/>
      <c r="U45" s="84"/>
    </row>
    <row r="46" spans="2:21" ht="137.25" hidden="1" customHeight="1" x14ac:dyDescent="0.3">
      <c r="B46" s="357"/>
      <c r="C46" s="310"/>
      <c r="D46" s="346"/>
      <c r="E46" s="166"/>
      <c r="F46" s="316"/>
      <c r="G46" s="304"/>
      <c r="H46" s="370"/>
      <c r="I46" s="324"/>
      <c r="J46" s="324"/>
      <c r="K46" s="327"/>
      <c r="L46" s="83"/>
      <c r="M46" s="83"/>
      <c r="N46" s="83"/>
      <c r="O46" s="83"/>
      <c r="P46" s="83"/>
      <c r="Q46" s="83"/>
      <c r="R46" s="83"/>
      <c r="S46" s="305"/>
      <c r="T46" s="305"/>
      <c r="U46" s="84"/>
    </row>
    <row r="47" spans="2:21" ht="137.25" hidden="1" customHeight="1" x14ac:dyDescent="0.3">
      <c r="B47" s="357"/>
      <c r="C47" s="310"/>
      <c r="D47" s="346"/>
      <c r="E47" s="166"/>
      <c r="F47" s="316"/>
      <c r="G47" s="304"/>
      <c r="H47" s="370"/>
      <c r="I47" s="325"/>
      <c r="J47" s="325"/>
      <c r="K47" s="328"/>
      <c r="L47" s="83"/>
      <c r="M47" s="83"/>
      <c r="N47" s="83"/>
      <c r="O47" s="83"/>
      <c r="P47" s="83"/>
      <c r="Q47" s="83"/>
      <c r="R47" s="83"/>
      <c r="S47" s="305"/>
      <c r="T47" s="305"/>
      <c r="U47" s="84"/>
    </row>
    <row r="48" spans="2:21" ht="137.25" hidden="1" customHeight="1" x14ac:dyDescent="0.3">
      <c r="B48" s="357"/>
      <c r="C48" s="310"/>
      <c r="D48" s="346"/>
      <c r="E48" s="63" t="str">
        <f>'PLAN ACCIÓN GENERAL 2018'!E48</f>
        <v>N/A</v>
      </c>
      <c r="F48" s="70" t="str">
        <f>'PLAN ACCIÓN GENERAL 2018'!F48</f>
        <v>N/A</v>
      </c>
      <c r="G48" s="69" t="str">
        <f>'PLAN ACCIÓN GENERAL 2018'!I48</f>
        <v>A16.</v>
      </c>
      <c r="H48" s="371" t="str">
        <f>'PLAN ACCIÓN GENERAL 2018'!J48</f>
        <v>Presentar solicitud de recursos para la ejecución del plan de fortalecimiento del programa de Visitas Guiadas en el Congreso</v>
      </c>
      <c r="I48" s="82" t="s">
        <v>31</v>
      </c>
      <c r="J48" s="110" t="s">
        <v>31</v>
      </c>
      <c r="K48" s="35" t="s">
        <v>31</v>
      </c>
      <c r="L48" s="83"/>
      <c r="M48" s="83"/>
      <c r="N48" s="83"/>
      <c r="O48" s="83"/>
      <c r="P48" s="83"/>
      <c r="Q48" s="83"/>
      <c r="R48" s="83"/>
      <c r="S48" s="305"/>
      <c r="T48" s="305"/>
      <c r="U48" s="84"/>
    </row>
    <row r="49" spans="2:21" ht="137.25" hidden="1" customHeight="1" x14ac:dyDescent="0.3">
      <c r="B49" s="357"/>
      <c r="C49" s="310"/>
      <c r="D49" s="346"/>
      <c r="E49" s="166" t="str">
        <f>'PLAN ACCIÓN GENERAL 2018'!E49</f>
        <v>Plan Anual de Adquisición</v>
      </c>
      <c r="F49" s="316" t="str">
        <f>'PLAN ACCIÓN GENERAL 2018'!F49</f>
        <v>N/A</v>
      </c>
      <c r="G49" s="304" t="str">
        <f>'PLAN ACCIÓN GENERAL 2018'!I49</f>
        <v>A17.</v>
      </c>
      <c r="H49" s="370" t="str">
        <f>'PLAN ACCIÓN GENERAL 2018'!J49</f>
        <v>Iniciar la implementación del plan de soluciones tecnológicas y adecuación de instalaciones físicas, para el acceso de personas con discapacidad.</v>
      </c>
      <c r="I49" s="323" t="s">
        <v>31</v>
      </c>
      <c r="J49" s="323" t="s">
        <v>31</v>
      </c>
      <c r="K49" s="326" t="s">
        <v>31</v>
      </c>
      <c r="L49" s="83"/>
      <c r="M49" s="83"/>
      <c r="N49" s="83"/>
      <c r="O49" s="83"/>
      <c r="P49" s="83"/>
      <c r="Q49" s="83"/>
      <c r="R49" s="83"/>
      <c r="S49" s="305"/>
      <c r="T49" s="305"/>
      <c r="U49" s="84"/>
    </row>
    <row r="50" spans="2:21" ht="137.25" hidden="1" customHeight="1" x14ac:dyDescent="0.3">
      <c r="B50" s="357"/>
      <c r="C50" s="310"/>
      <c r="D50" s="347"/>
      <c r="E50" s="166"/>
      <c r="F50" s="316"/>
      <c r="G50" s="304"/>
      <c r="H50" s="370"/>
      <c r="I50" s="325"/>
      <c r="J50" s="325"/>
      <c r="K50" s="328"/>
      <c r="L50" s="83"/>
      <c r="M50" s="83"/>
      <c r="N50" s="83"/>
      <c r="O50" s="83"/>
      <c r="P50" s="83"/>
      <c r="Q50" s="83"/>
      <c r="R50" s="83"/>
      <c r="S50" s="305"/>
      <c r="T50" s="305"/>
      <c r="U50" s="84"/>
    </row>
    <row r="51" spans="2:21" ht="210.75" customHeight="1" x14ac:dyDescent="0.3">
      <c r="B51" s="357"/>
      <c r="C51" s="348"/>
      <c r="D51" s="68" t="str">
        <f>'PLAN ACCIÓN GENERAL 2018'!D51</f>
        <v>E8. Consolidar la información legislativa en tiempo real y garantizar el acceso a la misma, de forma inmediata para la sociedad.</v>
      </c>
      <c r="E51" s="63" t="str">
        <f>'PLAN ACCIÓN GENERAL 2018'!E51</f>
        <v>N/A</v>
      </c>
      <c r="F51" s="70" t="str">
        <f>'PLAN ACCIÓN GENERAL 2018'!F51</f>
        <v>N/A</v>
      </c>
      <c r="G51" s="69" t="str">
        <f>'PLAN ACCIÓN GENERAL 2018'!I51</f>
        <v>A18.</v>
      </c>
      <c r="H51" s="371" t="str">
        <f>'PLAN ACCIÓN GENERAL 2018'!J51</f>
        <v xml:space="preserve">Diseñar y formular un proyecto de inversión para la modernización integral del proceso de trámite legislativo, mediante la creación de una plataforma  de información y multimedia, que cubra las actividades de radicación, reparto, sesiones (plenarias y en comisión) grabación, publicación y archivo. </v>
      </c>
      <c r="I51" s="88" t="s">
        <v>211</v>
      </c>
      <c r="J51" s="109" t="s">
        <v>212</v>
      </c>
      <c r="K51" s="35">
        <v>43340</v>
      </c>
      <c r="L51" s="83"/>
      <c r="M51" s="83"/>
      <c r="N51" s="83"/>
      <c r="O51" s="83"/>
      <c r="P51" s="83"/>
      <c r="Q51" s="83"/>
      <c r="R51" s="83"/>
      <c r="S51" s="305" t="s">
        <v>196</v>
      </c>
      <c r="T51" s="305"/>
      <c r="U51" s="84"/>
    </row>
    <row r="52" spans="2:21" ht="137.25" hidden="1" customHeight="1" x14ac:dyDescent="0.3">
      <c r="B52" s="357"/>
      <c r="C52" s="343" t="str">
        <f>'PLAN ACCIÓN GENERAL 2018'!C52</f>
        <v>OE 6.  Fortalecer y articular la comunicación interna y externa</v>
      </c>
      <c r="D52" s="340" t="str">
        <f>'PLAN ACCIÓN GENERAL 2018'!D52</f>
        <v>E9. Articular la  comunicación interna y externa de la entidad.</v>
      </c>
      <c r="E52" s="166" t="str">
        <f>'PLAN ACCIÓN GENERAL 2018'!E52</f>
        <v>N/A</v>
      </c>
      <c r="F52" s="316" t="str">
        <f>'PLAN ACCIÓN GENERAL 2018'!F52</f>
        <v>N/A</v>
      </c>
      <c r="G52" s="304" t="str">
        <f>'PLAN ACCIÓN GENERAL 2018'!I52</f>
        <v>A19.</v>
      </c>
      <c r="H52" s="370" t="str">
        <f>'PLAN ACCIÓN GENERAL 2018'!J52</f>
        <v>Implementar la metodología de trabajo para el manejo de la información interna y externa de la entidad.</v>
      </c>
      <c r="I52" s="323" t="s">
        <v>31</v>
      </c>
      <c r="J52" s="323" t="s">
        <v>31</v>
      </c>
      <c r="K52" s="323" t="s">
        <v>31</v>
      </c>
      <c r="L52" s="83"/>
      <c r="M52" s="83"/>
      <c r="N52" s="83"/>
      <c r="O52" s="83"/>
      <c r="P52" s="83"/>
      <c r="Q52" s="83"/>
      <c r="R52" s="83"/>
      <c r="S52" s="305"/>
      <c r="T52" s="305"/>
      <c r="U52" s="84"/>
    </row>
    <row r="53" spans="2:21" ht="137.25" hidden="1" customHeight="1" x14ac:dyDescent="0.3">
      <c r="B53" s="357"/>
      <c r="C53" s="343"/>
      <c r="D53" s="340"/>
      <c r="E53" s="166"/>
      <c r="F53" s="316"/>
      <c r="G53" s="304"/>
      <c r="H53" s="370"/>
      <c r="I53" s="324"/>
      <c r="J53" s="324"/>
      <c r="K53" s="324"/>
      <c r="L53" s="83"/>
      <c r="M53" s="83"/>
      <c r="N53" s="83"/>
      <c r="O53" s="83"/>
      <c r="P53" s="83"/>
      <c r="Q53" s="83"/>
      <c r="R53" s="83"/>
      <c r="S53" s="305"/>
      <c r="T53" s="305"/>
      <c r="U53" s="84"/>
    </row>
    <row r="54" spans="2:21" ht="137.25" hidden="1" customHeight="1" x14ac:dyDescent="0.3">
      <c r="B54" s="357"/>
      <c r="C54" s="343"/>
      <c r="D54" s="340"/>
      <c r="E54" s="166"/>
      <c r="F54" s="316"/>
      <c r="G54" s="304"/>
      <c r="H54" s="370"/>
      <c r="I54" s="325"/>
      <c r="J54" s="325"/>
      <c r="K54" s="325"/>
      <c r="L54" s="83"/>
      <c r="M54" s="83"/>
      <c r="N54" s="83"/>
      <c r="O54" s="83"/>
      <c r="P54" s="83"/>
      <c r="Q54" s="83"/>
      <c r="R54" s="83"/>
      <c r="S54" s="305"/>
      <c r="T54" s="305"/>
      <c r="U54" s="84"/>
    </row>
    <row r="55" spans="2:21" ht="137.25" customHeight="1" x14ac:dyDescent="0.3">
      <c r="B55" s="357"/>
      <c r="C55" s="343"/>
      <c r="D55" s="68" t="str">
        <f>'PLAN ACCIÓN GENERAL 2018'!D55</f>
        <v>E10. Modernizar el canal institucional.</v>
      </c>
      <c r="E55" s="63" t="str">
        <f>'PLAN ACCIÓN GENERAL 2018'!E55</f>
        <v>N/A</v>
      </c>
      <c r="F55" s="70" t="str">
        <f>'PLAN ACCIÓN GENERAL 2018'!F55</f>
        <v>N/A</v>
      </c>
      <c r="G55" s="69" t="str">
        <f>'PLAN ACCIÓN GENERAL 2018'!I55</f>
        <v>A20.</v>
      </c>
      <c r="H55" s="371" t="str">
        <f>'PLAN ACCIÓN GENERAL 2018'!J55</f>
        <v>Elaborar diagnóstico preliminar interno del estado técnico y jurídico del Canal Congreso para atender el impacto del apagón analógico del año 2019.</v>
      </c>
      <c r="I55" s="88" t="s">
        <v>121</v>
      </c>
      <c r="J55" s="109" t="s">
        <v>179</v>
      </c>
      <c r="K55" s="35">
        <v>43220</v>
      </c>
      <c r="L55" s="83"/>
      <c r="M55" s="83"/>
      <c r="N55" s="83"/>
      <c r="O55" s="83"/>
      <c r="P55" s="83"/>
      <c r="Q55" s="83"/>
      <c r="R55" s="83"/>
      <c r="S55" s="305" t="s">
        <v>196</v>
      </c>
      <c r="T55" s="305"/>
      <c r="U55" s="84"/>
    </row>
    <row r="56" spans="2:21" ht="137.25" hidden="1" customHeight="1" x14ac:dyDescent="0.3">
      <c r="B56" s="357"/>
      <c r="C56" s="343"/>
      <c r="D56" s="345" t="str">
        <f>'PLAN ACCIÓN GENERAL 2018'!D56</f>
        <v xml:space="preserve">E11. Crear un espacio virtual de publicación legislativa. </v>
      </c>
      <c r="E56" s="166" t="str">
        <f>'PLAN ACCIÓN GENERAL 2018'!E56</f>
        <v>N/A</v>
      </c>
      <c r="F56" s="316" t="str">
        <f>'PLAN ACCIÓN GENERAL 2018'!F56</f>
        <v>N/A</v>
      </c>
      <c r="G56" s="304" t="str">
        <f>'PLAN ACCIÓN GENERAL 2018'!I56</f>
        <v>A21.</v>
      </c>
      <c r="H56" s="370" t="str">
        <f>'PLAN ACCIÓN GENERAL 2018'!J56</f>
        <v>Actualizar módulos de la aplicación MI SENADO para transmitir la información legislativa de comisiones constitucionales, Ética y Ordenamiento Territorial.</v>
      </c>
      <c r="I56" s="88" t="s">
        <v>31</v>
      </c>
      <c r="J56" s="109" t="s">
        <v>31</v>
      </c>
      <c r="K56" s="35" t="s">
        <v>31</v>
      </c>
      <c r="L56" s="83"/>
      <c r="M56" s="83"/>
      <c r="N56" s="83"/>
      <c r="O56" s="83"/>
      <c r="P56" s="83"/>
      <c r="Q56" s="83"/>
      <c r="R56" s="83"/>
      <c r="S56" s="305"/>
      <c r="T56" s="305"/>
      <c r="U56" s="84"/>
    </row>
    <row r="57" spans="2:21" ht="20.25" hidden="1" x14ac:dyDescent="0.3">
      <c r="B57" s="357"/>
      <c r="C57" s="343"/>
      <c r="D57" s="347"/>
      <c r="E57" s="166"/>
      <c r="F57" s="316"/>
      <c r="G57" s="304"/>
      <c r="H57" s="370"/>
      <c r="I57" s="88" t="s">
        <v>31</v>
      </c>
      <c r="J57" s="109" t="s">
        <v>31</v>
      </c>
      <c r="K57" s="35" t="s">
        <v>31</v>
      </c>
      <c r="L57" s="83"/>
      <c r="M57" s="83"/>
      <c r="N57" s="83"/>
      <c r="O57" s="83"/>
      <c r="P57" s="83"/>
      <c r="Q57" s="83"/>
      <c r="R57" s="83"/>
      <c r="S57" s="305"/>
      <c r="T57" s="305"/>
      <c r="U57" s="84"/>
    </row>
    <row r="58" spans="2:21" ht="137.25" hidden="1" customHeight="1" x14ac:dyDescent="0.3">
      <c r="B58" s="357"/>
      <c r="C58" s="337" t="str">
        <f>'PLAN ACCIÓN GENERAL 2018'!C58</f>
        <v>OE 7. Contar con los espacios y recursos físicos adecuados</v>
      </c>
      <c r="D58" s="345" t="str">
        <f>'PLAN ACCIÓN GENERAL 2018'!D58</f>
        <v>E12. Mejorar la seguridad de las instalaciones físicas del Senado de la República.</v>
      </c>
      <c r="E58" s="166" t="str">
        <f>'PLAN ACCIÓN GENERAL 2018'!E58</f>
        <v>N/A</v>
      </c>
      <c r="F58" s="316" t="str">
        <f>'PLAN ACCIÓN GENERAL 2018'!F58</f>
        <v>N/A</v>
      </c>
      <c r="G58" s="304" t="str">
        <f>'PLAN ACCIÓN GENERAL 2018'!I58</f>
        <v>A22.</v>
      </c>
      <c r="H58" s="370" t="str">
        <f>'PLAN ACCIÓN GENERAL 2018'!J58</f>
        <v>Gestionar la asignación de los recursos para implementar mejoras de seguridad de las instalaciones físicas en las diferentes áreas de la entidad.</v>
      </c>
      <c r="I58" s="88" t="s">
        <v>31</v>
      </c>
      <c r="J58" s="109" t="s">
        <v>31</v>
      </c>
      <c r="K58" s="35" t="s">
        <v>31</v>
      </c>
      <c r="L58" s="83"/>
      <c r="M58" s="83"/>
      <c r="N58" s="83"/>
      <c r="O58" s="83"/>
      <c r="P58" s="83"/>
      <c r="Q58" s="83"/>
      <c r="R58" s="83"/>
      <c r="S58" s="305"/>
      <c r="T58" s="305"/>
      <c r="U58" s="84"/>
    </row>
    <row r="59" spans="2:21" ht="137.25" hidden="1" customHeight="1" thickBot="1" x14ac:dyDescent="0.35">
      <c r="B59" s="358"/>
      <c r="C59" s="354"/>
      <c r="D59" s="355"/>
      <c r="E59" s="314"/>
      <c r="F59" s="317"/>
      <c r="G59" s="322"/>
      <c r="H59" s="372"/>
      <c r="I59" s="88" t="s">
        <v>31</v>
      </c>
      <c r="J59" s="109" t="s">
        <v>31</v>
      </c>
      <c r="K59" s="35" t="s">
        <v>31</v>
      </c>
      <c r="L59" s="86"/>
      <c r="M59" s="86"/>
      <c r="N59" s="86"/>
      <c r="O59" s="86"/>
      <c r="P59" s="86"/>
      <c r="Q59" s="86"/>
      <c r="R59" s="86"/>
      <c r="S59" s="349"/>
      <c r="T59" s="349"/>
      <c r="U59" s="87"/>
    </row>
    <row r="60" spans="2:21" ht="137.25" hidden="1" customHeight="1" x14ac:dyDescent="0.3">
      <c r="B60" s="350" t="str">
        <f>'PLAN ACCIÓN GENERAL 2018'!B60</f>
        <v>EE3. APRENDIZAJE Y CRECIMIENTO</v>
      </c>
      <c r="C60" s="342" t="str">
        <f>'PLAN ACCIÓN GENERAL 2018'!C60</f>
        <v>OE 8. Fortalecer y modernizar el proceso de Talento Humano de la entidad.</v>
      </c>
      <c r="D60" s="353" t="str">
        <f>'PLAN ACCIÓN GENERAL 2018'!D60</f>
        <v>E13. Fortalecer el proceso de capacitación</v>
      </c>
      <c r="E60" s="313" t="str">
        <f>'PLAN ACCIÓN GENERAL 2018'!E60</f>
        <v>Plan Institucional de Capacitación - PIC</v>
      </c>
      <c r="F60" s="315" t="str">
        <f>'PLAN ACCIÓN GENERAL 2018'!F60</f>
        <v>N/A</v>
      </c>
      <c r="G60" s="71" t="str">
        <f>'PLAN ACCIÓN GENERAL 2018'!I60</f>
        <v>A23.</v>
      </c>
      <c r="H60" s="373" t="str">
        <f>'PLAN ACCIÓN GENERAL 2018'!J60</f>
        <v xml:space="preserve">Gestionar y presentar propuestas de convenios, contratos ante la DGA con entidades que brinden capacitación. </v>
      </c>
      <c r="I60" s="88" t="s">
        <v>31</v>
      </c>
      <c r="J60" s="109" t="s">
        <v>31</v>
      </c>
      <c r="K60" s="35" t="s">
        <v>31</v>
      </c>
      <c r="L60" s="80"/>
      <c r="M60" s="80"/>
      <c r="N60" s="80"/>
      <c r="O60" s="80"/>
      <c r="P60" s="80"/>
      <c r="Q60" s="80"/>
      <c r="R60" s="80"/>
      <c r="S60" s="303"/>
      <c r="T60" s="303"/>
      <c r="U60" s="81"/>
    </row>
    <row r="61" spans="2:21" ht="137.25" hidden="1" customHeight="1" x14ac:dyDescent="0.3">
      <c r="B61" s="351"/>
      <c r="C61" s="343"/>
      <c r="D61" s="346"/>
      <c r="E61" s="166"/>
      <c r="F61" s="316"/>
      <c r="G61" s="69" t="str">
        <f>'PLAN ACCIÓN GENERAL 2018'!I61</f>
        <v>A24.</v>
      </c>
      <c r="H61" s="371" t="str">
        <f>'PLAN ACCIÓN GENERAL 2018'!J61</f>
        <v xml:space="preserve">Promover el uso y apropiación de software de Talento Humano en el módulo de formación y capacitación   </v>
      </c>
      <c r="I61" s="88" t="s">
        <v>31</v>
      </c>
      <c r="J61" s="109" t="s">
        <v>31</v>
      </c>
      <c r="K61" s="35" t="s">
        <v>31</v>
      </c>
      <c r="L61" s="83"/>
      <c r="M61" s="83"/>
      <c r="N61" s="83"/>
      <c r="O61" s="83"/>
      <c r="P61" s="83"/>
      <c r="Q61" s="83"/>
      <c r="R61" s="83"/>
      <c r="S61" s="305"/>
      <c r="T61" s="305"/>
      <c r="U61" s="84"/>
    </row>
    <row r="62" spans="2:21" ht="137.25" customHeight="1" x14ac:dyDescent="0.3">
      <c r="B62" s="351"/>
      <c r="C62" s="343"/>
      <c r="D62" s="346"/>
      <c r="E62" s="166"/>
      <c r="F62" s="316"/>
      <c r="G62" s="304" t="str">
        <f>'PLAN ACCIÓN GENERAL 2018'!I62</f>
        <v>A25.</v>
      </c>
      <c r="H62" s="370" t="str">
        <f>'PLAN ACCIÓN GENERAL 2018'!J62</f>
        <v>Realizar la inducción a los Senadores electos 2018-2022</v>
      </c>
      <c r="I62" s="88" t="s">
        <v>213</v>
      </c>
      <c r="J62" s="109" t="s">
        <v>188</v>
      </c>
      <c r="K62" s="35">
        <v>43160</v>
      </c>
      <c r="L62" s="83"/>
      <c r="M62" s="83"/>
      <c r="N62" s="83"/>
      <c r="O62" s="83"/>
      <c r="P62" s="83"/>
      <c r="Q62" s="83"/>
      <c r="R62" s="83"/>
      <c r="S62" s="305" t="s">
        <v>196</v>
      </c>
      <c r="T62" s="305"/>
      <c r="U62" s="84"/>
    </row>
    <row r="63" spans="2:21" ht="137.25" customHeight="1" x14ac:dyDescent="0.3">
      <c r="B63" s="351"/>
      <c r="C63" s="343"/>
      <c r="D63" s="346"/>
      <c r="E63" s="166"/>
      <c r="F63" s="316"/>
      <c r="G63" s="304"/>
      <c r="H63" s="370"/>
      <c r="I63" s="88" t="s">
        <v>214</v>
      </c>
      <c r="J63" s="109" t="s">
        <v>180</v>
      </c>
      <c r="K63" s="35">
        <v>43169</v>
      </c>
      <c r="L63" s="83"/>
      <c r="M63" s="83"/>
      <c r="N63" s="83"/>
      <c r="O63" s="83"/>
      <c r="P63" s="83"/>
      <c r="Q63" s="83"/>
      <c r="R63" s="83"/>
      <c r="S63" s="305" t="s">
        <v>196</v>
      </c>
      <c r="T63" s="305"/>
      <c r="U63" s="84"/>
    </row>
    <row r="64" spans="2:21" ht="137.25" customHeight="1" x14ac:dyDescent="0.3">
      <c r="B64" s="351"/>
      <c r="C64" s="343"/>
      <c r="D64" s="346"/>
      <c r="E64" s="166"/>
      <c r="F64" s="316"/>
      <c r="G64" s="304"/>
      <c r="H64" s="370"/>
      <c r="I64" s="88" t="s">
        <v>189</v>
      </c>
      <c r="J64" s="109" t="s">
        <v>190</v>
      </c>
      <c r="K64" s="35">
        <v>43184</v>
      </c>
      <c r="L64" s="83"/>
      <c r="M64" s="83"/>
      <c r="N64" s="83"/>
      <c r="O64" s="83"/>
      <c r="P64" s="83"/>
      <c r="Q64" s="83"/>
      <c r="R64" s="83"/>
      <c r="S64" s="305" t="s">
        <v>196</v>
      </c>
      <c r="T64" s="305"/>
      <c r="U64" s="84"/>
    </row>
    <row r="65" spans="2:21" ht="137.25" customHeight="1" x14ac:dyDescent="0.3">
      <c r="B65" s="351"/>
      <c r="C65" s="343"/>
      <c r="D65" s="347"/>
      <c r="E65" s="166"/>
      <c r="F65" s="316"/>
      <c r="G65" s="304"/>
      <c r="H65" s="370"/>
      <c r="I65" s="88" t="s">
        <v>191</v>
      </c>
      <c r="J65" s="109" t="s">
        <v>192</v>
      </c>
      <c r="K65" s="35">
        <v>43205</v>
      </c>
      <c r="L65" s="83"/>
      <c r="M65" s="83"/>
      <c r="N65" s="83"/>
      <c r="O65" s="83"/>
      <c r="P65" s="83"/>
      <c r="Q65" s="83"/>
      <c r="R65" s="83"/>
      <c r="S65" s="305" t="s">
        <v>196</v>
      </c>
      <c r="T65" s="305"/>
      <c r="U65" s="84"/>
    </row>
    <row r="66" spans="2:21" ht="137.25" hidden="1" customHeight="1" x14ac:dyDescent="0.3">
      <c r="B66" s="351"/>
      <c r="C66" s="343"/>
      <c r="D66" s="340" t="str">
        <f>'PLAN ACCIÓN GENERAL 2018'!D66</f>
        <v>E14. Fortalecer el proceso de bienestar</v>
      </c>
      <c r="E66" s="166" t="str">
        <f>'PLAN ACCIÓN GENERAL 2018'!E66</f>
        <v>Plan de Bienestar</v>
      </c>
      <c r="F66" s="316" t="str">
        <f>'PLAN ACCIÓN GENERAL 2018'!F66</f>
        <v>N/A</v>
      </c>
      <c r="G66" s="69" t="str">
        <f>'PLAN ACCIÓN GENERAL 2018'!I66</f>
        <v>A26.</v>
      </c>
      <c r="H66" s="371" t="str">
        <f>'PLAN ACCIÓN GENERAL 2018'!J66</f>
        <v xml:space="preserve">Gestionar y presentar propuestas ante  la DGA que permitan la ejecución del plan de bienestar. </v>
      </c>
      <c r="I66" s="88" t="s">
        <v>31</v>
      </c>
      <c r="J66" s="109" t="s">
        <v>31</v>
      </c>
      <c r="K66" s="35" t="s">
        <v>31</v>
      </c>
      <c r="L66" s="83"/>
      <c r="M66" s="83"/>
      <c r="N66" s="83"/>
      <c r="O66" s="83"/>
      <c r="P66" s="83"/>
      <c r="Q66" s="83"/>
      <c r="R66" s="83"/>
      <c r="S66" s="305"/>
      <c r="T66" s="305"/>
      <c r="U66" s="84"/>
    </row>
    <row r="67" spans="2:21" ht="137.25" hidden="1" customHeight="1" x14ac:dyDescent="0.3">
      <c r="B67" s="351"/>
      <c r="C67" s="343"/>
      <c r="D67" s="340"/>
      <c r="E67" s="166"/>
      <c r="F67" s="316"/>
      <c r="G67" s="69" t="str">
        <f>'PLAN ACCIÓN GENERAL 2018'!I68</f>
        <v>A27.</v>
      </c>
      <c r="H67" s="371" t="str">
        <f>'PLAN ACCIÓN GENERAL 2018'!J68</f>
        <v>Promover el uso y apropiación de software de Talento Humano en el módulo de bienestar</v>
      </c>
      <c r="I67" s="88" t="s">
        <v>31</v>
      </c>
      <c r="J67" s="109" t="s">
        <v>31</v>
      </c>
      <c r="K67" s="35" t="s">
        <v>31</v>
      </c>
      <c r="L67" s="83"/>
      <c r="M67" s="83"/>
      <c r="N67" s="83"/>
      <c r="O67" s="83"/>
      <c r="P67" s="83"/>
      <c r="Q67" s="83"/>
      <c r="R67" s="83"/>
      <c r="S67" s="305"/>
      <c r="T67" s="305"/>
      <c r="U67" s="84"/>
    </row>
    <row r="68" spans="2:21" ht="137.25" hidden="1" customHeight="1" x14ac:dyDescent="0.3">
      <c r="B68" s="351"/>
      <c r="C68" s="343"/>
      <c r="D68" s="68" t="str">
        <f>'PLAN ACCIÓN GENERAL 2018'!D69</f>
        <v>E15. Diseñar proyecto de nueva estructura organizacional</v>
      </c>
      <c r="E68" s="63" t="str">
        <f>'PLAN ACCIÓN GENERAL 2018'!E69</f>
        <v>N/A</v>
      </c>
      <c r="F68" s="70" t="str">
        <f>'PLAN ACCIÓN GENERAL 2018'!F69</f>
        <v>N/A</v>
      </c>
      <c r="G68" s="69" t="str">
        <f>'PLAN ACCIÓN GENERAL 2018'!I69</f>
        <v>A28.</v>
      </c>
      <c r="H68" s="371" t="str">
        <f>'PLAN ACCIÓN GENERAL 2018'!J69</f>
        <v>Reformular el proyecto de estructura organizacional del senado</v>
      </c>
      <c r="I68" s="88" t="s">
        <v>31</v>
      </c>
      <c r="J68" s="109" t="s">
        <v>31</v>
      </c>
      <c r="K68" s="35" t="s">
        <v>31</v>
      </c>
      <c r="L68" s="83"/>
      <c r="M68" s="83"/>
      <c r="N68" s="83"/>
      <c r="O68" s="83"/>
      <c r="P68" s="83"/>
      <c r="Q68" s="83"/>
      <c r="R68" s="83"/>
      <c r="S68" s="305"/>
      <c r="T68" s="305"/>
      <c r="U68" s="84"/>
    </row>
    <row r="69" spans="2:21" ht="137.25" hidden="1" customHeight="1" x14ac:dyDescent="0.3">
      <c r="B69" s="351"/>
      <c r="C69" s="75" t="str">
        <f>'PLAN ACCIÓN GENERAL 2018'!C76</f>
        <v>OE 9. Fortalecer la apropiación y el uso de la tecnología</v>
      </c>
      <c r="D69" s="68" t="str">
        <f>'PLAN ACCIÓN GENERAL 2018'!D76</f>
        <v>E16. Adelantar campañas de divulgación, uso y apropiación de los nuevos Software adquiridos por la entidad.</v>
      </c>
      <c r="E69" s="63" t="str">
        <f>'PLAN ACCIÓN GENERAL 2018'!E76</f>
        <v>N/A</v>
      </c>
      <c r="F69" s="70" t="str">
        <f>'PLAN ACCIÓN GENERAL 2018'!F76</f>
        <v>N/A</v>
      </c>
      <c r="G69" s="69" t="str">
        <f>'PLAN ACCIÓN GENERAL 2018'!I76</f>
        <v>A29.</v>
      </c>
      <c r="H69" s="371" t="str">
        <f>'PLAN ACCIÓN GENERAL 2018'!J76</f>
        <v>Diseñar y ejecutar campañas de  acompañamiento para el uso y apropiación de los software de gestión del talento humano y calidad.</v>
      </c>
      <c r="I69" s="88" t="s">
        <v>31</v>
      </c>
      <c r="J69" s="109" t="s">
        <v>31</v>
      </c>
      <c r="K69" s="35" t="s">
        <v>31</v>
      </c>
      <c r="L69" s="83"/>
      <c r="M69" s="83"/>
      <c r="N69" s="83"/>
      <c r="O69" s="83"/>
      <c r="P69" s="83"/>
      <c r="Q69" s="83"/>
      <c r="R69" s="83"/>
      <c r="S69" s="305"/>
      <c r="T69" s="305"/>
      <c r="U69" s="84"/>
    </row>
    <row r="70" spans="2:21" ht="137.25" hidden="1" customHeight="1" x14ac:dyDescent="0.3">
      <c r="B70" s="351"/>
      <c r="C70" s="75" t="str">
        <f>'PLAN ACCIÓN GENERAL 2018'!C77</f>
        <v>OE 10. Contar con sistemas de información articulados con los procesos</v>
      </c>
      <c r="D70" s="68" t="str">
        <f>'PLAN ACCIÓN GENERAL 2018'!D77</f>
        <v>E17. Fortalecer los sistemas de información de acuerdo a las necesidades de la Entidad.</v>
      </c>
      <c r="E70" s="63" t="str">
        <f>'PLAN ACCIÓN GENERAL 2018'!E77</f>
        <v>N/A</v>
      </c>
      <c r="F70" s="70" t="str">
        <f>'PLAN ACCIÓN GENERAL 2018'!F77</f>
        <v>N/A</v>
      </c>
      <c r="G70" s="69" t="str">
        <f>'PLAN ACCIÓN GENERAL 2018'!I77</f>
        <v>A30.</v>
      </c>
      <c r="H70" s="371" t="str">
        <f>'PLAN ACCIÓN GENERAL 2018'!J77</f>
        <v>Actualizar el PETIC</v>
      </c>
      <c r="I70" s="88" t="s">
        <v>31</v>
      </c>
      <c r="J70" s="109" t="s">
        <v>31</v>
      </c>
      <c r="K70" s="35" t="s">
        <v>31</v>
      </c>
      <c r="L70" s="83"/>
      <c r="M70" s="83"/>
      <c r="N70" s="83"/>
      <c r="O70" s="83"/>
      <c r="P70" s="83"/>
      <c r="Q70" s="83"/>
      <c r="R70" s="83"/>
      <c r="S70" s="305"/>
      <c r="T70" s="305"/>
      <c r="U70" s="84"/>
    </row>
    <row r="71" spans="2:21" ht="137.25" hidden="1" customHeight="1" x14ac:dyDescent="0.3">
      <c r="B71" s="351"/>
      <c r="C71" s="343" t="str">
        <f>'PLAN ACCIÓN GENERAL 2018'!C78</f>
        <v>OE11. Fortalecer la cultura organizacional a partir de la interiorización de valores.</v>
      </c>
      <c r="D71" s="340" t="str">
        <f>'PLAN ACCIÓN GENERAL 2018'!D78</f>
        <v>E18. Mejorar el clima laboral y el sentido de pertenencia.</v>
      </c>
      <c r="E71" s="166" t="str">
        <f>'PLAN ACCIÓN GENERAL 2018'!E78</f>
        <v>N/A</v>
      </c>
      <c r="F71" s="316" t="str">
        <f>'PLAN ACCIÓN GENERAL 2018'!F78</f>
        <v>N/A</v>
      </c>
      <c r="G71" s="69" t="str">
        <f>'PLAN ACCIÓN GENERAL 2018'!I78</f>
        <v>A31.</v>
      </c>
      <c r="H71" s="371" t="str">
        <f>'PLAN ACCIÓN GENERAL 2018'!J78</f>
        <v xml:space="preserve">Realizar jornadas de reconocimiento en la apropiación de valores institucionales </v>
      </c>
      <c r="I71" s="88" t="s">
        <v>31</v>
      </c>
      <c r="J71" s="109" t="s">
        <v>31</v>
      </c>
      <c r="K71" s="35" t="s">
        <v>31</v>
      </c>
      <c r="L71" s="83"/>
      <c r="M71" s="83"/>
      <c r="N71" s="83"/>
      <c r="O71" s="83"/>
      <c r="P71" s="83"/>
      <c r="Q71" s="83"/>
      <c r="R71" s="83"/>
      <c r="S71" s="305"/>
      <c r="T71" s="305"/>
      <c r="U71" s="84"/>
    </row>
    <row r="72" spans="2:21" ht="137.25" hidden="1" customHeight="1" thickBot="1" x14ac:dyDescent="0.35">
      <c r="B72" s="352"/>
      <c r="C72" s="359"/>
      <c r="D72" s="360"/>
      <c r="E72" s="314"/>
      <c r="F72" s="317"/>
      <c r="G72" s="103" t="str">
        <f>'PLAN ACCIÓN GENERAL 2018'!I79</f>
        <v>A32.</v>
      </c>
      <c r="H72" s="374" t="str">
        <f>'PLAN ACCIÓN GENERAL 2018'!J79</f>
        <v xml:space="preserve">Actualizar y ejecutar el plan de intervención  en clima organizacional </v>
      </c>
      <c r="I72" s="104" t="s">
        <v>31</v>
      </c>
      <c r="J72" s="108" t="s">
        <v>31</v>
      </c>
      <c r="K72" s="112" t="s">
        <v>31</v>
      </c>
      <c r="L72" s="105"/>
      <c r="M72" s="105"/>
      <c r="N72" s="105"/>
      <c r="O72" s="105"/>
      <c r="P72" s="105"/>
      <c r="Q72" s="105"/>
      <c r="R72" s="105"/>
      <c r="S72" s="361"/>
      <c r="T72" s="361"/>
      <c r="U72" s="106"/>
    </row>
    <row r="73" spans="2:21" ht="137.25" hidden="1" customHeight="1" x14ac:dyDescent="0.3">
      <c r="B73" s="362" t="str">
        <f>'PLAN ACCIÓN GENERAL 2018'!B80</f>
        <v>EE4. FINANCIERA</v>
      </c>
      <c r="C73" s="342" t="str">
        <f>'PLAN ACCIÓN GENERAL 2018'!C80</f>
        <v>OE 12. Planear y gestionar la ejecución y protección de los recursos financieros</v>
      </c>
      <c r="D73" s="73" t="str">
        <f>'PLAN ACCIÓN GENERAL 2018'!D80</f>
        <v>E19. Gestionar el presupuesto de inversión institucional, para desarrollar proyectos de modernización y expansión física y tecnológica.</v>
      </c>
      <c r="E73" s="64" t="str">
        <f>'PLAN ACCIÓN GENERAL 2018'!E80</f>
        <v>N/A</v>
      </c>
      <c r="F73" s="74" t="str">
        <f>'PLAN ACCIÓN GENERAL 2018'!F80</f>
        <v>N/A</v>
      </c>
      <c r="G73" s="71" t="str">
        <f>'PLAN ACCIÓN GENERAL 2018'!I80</f>
        <v>A33.</v>
      </c>
      <c r="H73" s="373" t="str">
        <f>'PLAN ACCIÓN GENERAL 2018'!J80</f>
        <v>Entregar la información  de ejecuciones presupuestales de inversión de los últimos años como insumo para la solicitud de recursos adicionales</v>
      </c>
      <c r="I73" s="107" t="s">
        <v>31</v>
      </c>
      <c r="J73" s="72" t="s">
        <v>31</v>
      </c>
      <c r="K73" s="79" t="s">
        <v>31</v>
      </c>
      <c r="L73" s="80"/>
      <c r="M73" s="80"/>
      <c r="N73" s="80"/>
      <c r="O73" s="80"/>
      <c r="P73" s="80"/>
      <c r="Q73" s="80"/>
      <c r="R73" s="80"/>
      <c r="S73" s="303"/>
      <c r="T73" s="303"/>
      <c r="U73" s="81"/>
    </row>
    <row r="74" spans="2:21" ht="137.25" customHeight="1" x14ac:dyDescent="0.3">
      <c r="B74" s="363"/>
      <c r="C74" s="318"/>
      <c r="D74" s="345" t="str">
        <f>'PLAN ACCIÓN GENERAL 2018'!D81</f>
        <v>E 20. Fortalecer el componente de defensa jurídica frente a las acciones  judiciales.</v>
      </c>
      <c r="E74" s="166" t="str">
        <f>'PLAN ACCIÓN GENERAL 2018'!E81</f>
        <v>N/A</v>
      </c>
      <c r="F74" s="316" t="str">
        <f>'PLAN ACCIÓN GENERAL 2018'!F81</f>
        <v>N/A</v>
      </c>
      <c r="G74" s="304" t="str">
        <f>'PLAN ACCIÓN GENERAL 2018'!I81</f>
        <v>A34.</v>
      </c>
      <c r="H74" s="370" t="str">
        <f>'PLAN ACCIÓN GENERAL 2018'!J81</f>
        <v>Adoptar el plan de defensa judicial para la Corporación, tanto en lo judicial, constitucional y legal.</v>
      </c>
      <c r="I74" s="88" t="s">
        <v>193</v>
      </c>
      <c r="J74" s="109" t="s">
        <v>181</v>
      </c>
      <c r="K74" s="35" t="s">
        <v>217</v>
      </c>
      <c r="L74" s="83"/>
      <c r="M74" s="83"/>
      <c r="N74" s="83"/>
      <c r="O74" s="83"/>
      <c r="P74" s="83"/>
      <c r="Q74" s="83"/>
      <c r="R74" s="83"/>
      <c r="S74" s="305" t="s">
        <v>196</v>
      </c>
      <c r="T74" s="305"/>
      <c r="U74" s="84"/>
    </row>
    <row r="75" spans="2:21" ht="137.25" hidden="1" customHeight="1" thickBot="1" x14ac:dyDescent="0.35">
      <c r="B75" s="364"/>
      <c r="C75" s="359"/>
      <c r="D75" s="355"/>
      <c r="E75" s="314"/>
      <c r="F75" s="317"/>
      <c r="G75" s="322"/>
      <c r="H75" s="372"/>
      <c r="I75" s="89" t="s">
        <v>31</v>
      </c>
      <c r="J75" s="111" t="s">
        <v>31</v>
      </c>
      <c r="K75" s="85" t="s">
        <v>31</v>
      </c>
      <c r="L75" s="86"/>
      <c r="M75" s="86"/>
      <c r="N75" s="86"/>
      <c r="O75" s="86"/>
      <c r="P75" s="86"/>
      <c r="Q75" s="86"/>
      <c r="R75" s="86"/>
      <c r="S75" s="365"/>
      <c r="T75" s="365"/>
      <c r="U75" s="87"/>
    </row>
    <row r="76" spans="2:21" x14ac:dyDescent="0.2">
      <c r="G76" s="18"/>
      <c r="H76" s="375"/>
      <c r="S76" s="20"/>
      <c r="U76" s="18"/>
    </row>
    <row r="77" spans="2:21" x14ac:dyDescent="0.2">
      <c r="G77" s="18"/>
      <c r="S77" s="20"/>
      <c r="U77" s="18"/>
    </row>
    <row r="78" spans="2:21" x14ac:dyDescent="0.2">
      <c r="G78" s="18"/>
      <c r="S78" s="20"/>
      <c r="U78" s="18"/>
    </row>
    <row r="79" spans="2:21" x14ac:dyDescent="0.2">
      <c r="G79" s="18"/>
      <c r="S79" s="20"/>
      <c r="U79" s="18"/>
    </row>
    <row r="80" spans="2:21" x14ac:dyDescent="0.2">
      <c r="G80" s="18"/>
      <c r="S80" s="20"/>
      <c r="U80" s="18"/>
    </row>
    <row r="81" spans="7:21" x14ac:dyDescent="0.2">
      <c r="G81" s="18"/>
      <c r="S81" s="20"/>
      <c r="U81" s="18"/>
    </row>
    <row r="82" spans="7:21" x14ac:dyDescent="0.2">
      <c r="G82" s="18"/>
      <c r="S82" s="20"/>
      <c r="U82" s="18"/>
    </row>
    <row r="83" spans="7:21" x14ac:dyDescent="0.2">
      <c r="G83" s="18"/>
      <c r="S83" s="20"/>
      <c r="U83" s="18"/>
    </row>
    <row r="84" spans="7:21" x14ac:dyDescent="0.2">
      <c r="G84" s="18"/>
      <c r="S84" s="20"/>
      <c r="U84" s="18"/>
    </row>
    <row r="85" spans="7:21" x14ac:dyDescent="0.2">
      <c r="G85" s="18"/>
      <c r="S85" s="20"/>
      <c r="U85" s="18"/>
    </row>
    <row r="86" spans="7:21" x14ac:dyDescent="0.2">
      <c r="G86" s="18"/>
      <c r="S86" s="20"/>
      <c r="U86" s="18"/>
    </row>
    <row r="87" spans="7:21" x14ac:dyDescent="0.2">
      <c r="G87" s="18"/>
      <c r="S87" s="20"/>
      <c r="U87" s="18"/>
    </row>
    <row r="88" spans="7:21" x14ac:dyDescent="0.2">
      <c r="G88" s="18"/>
      <c r="S88" s="20"/>
      <c r="U88" s="18"/>
    </row>
    <row r="89" spans="7:21" x14ac:dyDescent="0.2">
      <c r="G89" s="18"/>
      <c r="S89" s="20"/>
      <c r="U89" s="18"/>
    </row>
    <row r="90" spans="7:21" x14ac:dyDescent="0.2">
      <c r="G90" s="18"/>
      <c r="S90" s="20"/>
      <c r="U90" s="18"/>
    </row>
    <row r="91" spans="7:21" x14ac:dyDescent="0.2">
      <c r="G91" s="18"/>
      <c r="S91" s="20"/>
      <c r="U91" s="18"/>
    </row>
    <row r="92" spans="7:21" x14ac:dyDescent="0.2">
      <c r="G92" s="18"/>
      <c r="S92" s="20"/>
      <c r="U92" s="18"/>
    </row>
    <row r="93" spans="7:21" x14ac:dyDescent="0.2">
      <c r="G93" s="18"/>
      <c r="S93" s="20"/>
      <c r="U93" s="18"/>
    </row>
    <row r="94" spans="7:21" x14ac:dyDescent="0.2">
      <c r="G94" s="18"/>
      <c r="S94" s="20"/>
      <c r="U94" s="18"/>
    </row>
    <row r="95" spans="7:21" x14ac:dyDescent="0.2">
      <c r="G95" s="18"/>
      <c r="S95" s="20"/>
      <c r="U95" s="18"/>
    </row>
    <row r="96" spans="7:21" x14ac:dyDescent="0.2">
      <c r="G96" s="18"/>
      <c r="S96" s="20"/>
      <c r="U96" s="18"/>
    </row>
    <row r="97" spans="7:21" x14ac:dyDescent="0.2">
      <c r="G97" s="18"/>
      <c r="S97" s="20"/>
      <c r="U97" s="18"/>
    </row>
    <row r="98" spans="7:21" x14ac:dyDescent="0.2">
      <c r="G98" s="18"/>
      <c r="S98" s="20"/>
      <c r="U98" s="18"/>
    </row>
    <row r="99" spans="7:21" x14ac:dyDescent="0.2">
      <c r="G99" s="18"/>
      <c r="S99" s="20"/>
      <c r="U99" s="18"/>
    </row>
    <row r="100" spans="7:21" x14ac:dyDescent="0.2">
      <c r="G100" s="18"/>
      <c r="S100" s="20"/>
      <c r="U100" s="18"/>
    </row>
    <row r="101" spans="7:21" x14ac:dyDescent="0.2">
      <c r="G101" s="18"/>
      <c r="S101" s="20"/>
      <c r="U101" s="18"/>
    </row>
    <row r="102" spans="7:21" x14ac:dyDescent="0.2">
      <c r="G102" s="18"/>
      <c r="S102" s="20"/>
      <c r="U102" s="18"/>
    </row>
    <row r="103" spans="7:21" x14ac:dyDescent="0.2">
      <c r="G103" s="18"/>
      <c r="S103" s="20"/>
      <c r="U103" s="18"/>
    </row>
    <row r="104" spans="7:21" x14ac:dyDescent="0.2">
      <c r="G104" s="18"/>
      <c r="S104" s="20"/>
      <c r="U104" s="18"/>
    </row>
    <row r="105" spans="7:21" x14ac:dyDescent="0.2">
      <c r="G105" s="18"/>
      <c r="S105" s="20"/>
      <c r="U105" s="18"/>
    </row>
    <row r="106" spans="7:21" x14ac:dyDescent="0.2">
      <c r="G106" s="18"/>
      <c r="S106" s="20"/>
      <c r="U106" s="18"/>
    </row>
    <row r="107" spans="7:21" x14ac:dyDescent="0.2">
      <c r="G107" s="18"/>
      <c r="S107" s="20"/>
      <c r="U107" s="18"/>
    </row>
    <row r="108" spans="7:21" x14ac:dyDescent="0.2">
      <c r="G108" s="18"/>
      <c r="S108" s="20"/>
      <c r="U108" s="18"/>
    </row>
    <row r="109" spans="7:21" x14ac:dyDescent="0.2">
      <c r="G109" s="18"/>
      <c r="S109" s="20"/>
      <c r="U109" s="18"/>
    </row>
    <row r="110" spans="7:21" x14ac:dyDescent="0.2">
      <c r="G110" s="18"/>
      <c r="S110" s="20"/>
      <c r="U110" s="18"/>
    </row>
    <row r="111" spans="7:21" x14ac:dyDescent="0.2">
      <c r="G111" s="18"/>
      <c r="S111" s="20"/>
      <c r="U111" s="18"/>
    </row>
    <row r="112" spans="7:21" x14ac:dyDescent="0.2">
      <c r="G112" s="18"/>
      <c r="S112" s="20"/>
      <c r="U112" s="18"/>
    </row>
    <row r="113" spans="7:21" x14ac:dyDescent="0.2">
      <c r="G113" s="18"/>
      <c r="S113" s="20"/>
      <c r="U113" s="18"/>
    </row>
    <row r="114" spans="7:21" x14ac:dyDescent="0.2">
      <c r="G114" s="18"/>
      <c r="S114" s="20"/>
      <c r="U114" s="18"/>
    </row>
    <row r="115" spans="7:21" x14ac:dyDescent="0.2">
      <c r="G115" s="18"/>
      <c r="S115" s="20"/>
      <c r="U115" s="18"/>
    </row>
    <row r="116" spans="7:21" x14ac:dyDescent="0.2">
      <c r="G116" s="18"/>
      <c r="S116" s="20"/>
      <c r="U116" s="18"/>
    </row>
    <row r="117" spans="7:21" x14ac:dyDescent="0.2">
      <c r="G117" s="18"/>
      <c r="S117" s="20"/>
      <c r="U117" s="18"/>
    </row>
    <row r="118" spans="7:21" x14ac:dyDescent="0.2">
      <c r="G118" s="18"/>
      <c r="S118" s="20"/>
      <c r="U118" s="18"/>
    </row>
    <row r="119" spans="7:21" x14ac:dyDescent="0.2">
      <c r="G119" s="18"/>
      <c r="S119" s="20"/>
      <c r="U119" s="18"/>
    </row>
    <row r="120" spans="7:21" x14ac:dyDescent="0.2">
      <c r="G120" s="18"/>
      <c r="S120" s="20"/>
      <c r="U120" s="18"/>
    </row>
    <row r="121" spans="7:21" x14ac:dyDescent="0.2">
      <c r="G121" s="18"/>
      <c r="S121" s="20"/>
      <c r="U121" s="18"/>
    </row>
    <row r="122" spans="7:21" x14ac:dyDescent="0.2">
      <c r="G122" s="18"/>
      <c r="S122" s="20"/>
      <c r="U122" s="18"/>
    </row>
    <row r="123" spans="7:21" x14ac:dyDescent="0.2">
      <c r="G123" s="18"/>
      <c r="S123" s="20"/>
      <c r="U123" s="18"/>
    </row>
    <row r="124" spans="7:21" x14ac:dyDescent="0.2">
      <c r="G124" s="18"/>
      <c r="S124" s="20"/>
      <c r="U124" s="18"/>
    </row>
    <row r="125" spans="7:21" x14ac:dyDescent="0.2">
      <c r="G125" s="18"/>
      <c r="S125" s="20"/>
      <c r="U125" s="18"/>
    </row>
    <row r="126" spans="7:21" x14ac:dyDescent="0.2">
      <c r="G126" s="18"/>
      <c r="S126" s="20"/>
      <c r="U126" s="18"/>
    </row>
    <row r="127" spans="7:21" x14ac:dyDescent="0.2">
      <c r="G127" s="18"/>
      <c r="S127" s="20"/>
      <c r="U127" s="18"/>
    </row>
    <row r="128" spans="7:21" x14ac:dyDescent="0.2">
      <c r="G128" s="18"/>
      <c r="S128" s="20"/>
      <c r="U128" s="18"/>
    </row>
    <row r="129" spans="7:21" x14ac:dyDescent="0.2">
      <c r="G129" s="18"/>
      <c r="S129" s="20"/>
      <c r="U129" s="18"/>
    </row>
    <row r="130" spans="7:21" x14ac:dyDescent="0.2">
      <c r="G130" s="18"/>
      <c r="S130" s="20"/>
      <c r="U130" s="18"/>
    </row>
    <row r="131" spans="7:21" x14ac:dyDescent="0.2">
      <c r="G131" s="18"/>
      <c r="S131" s="20"/>
      <c r="U131" s="18"/>
    </row>
    <row r="132" spans="7:21" x14ac:dyDescent="0.2">
      <c r="G132" s="18"/>
      <c r="S132" s="20"/>
      <c r="U132" s="18"/>
    </row>
    <row r="133" spans="7:21" x14ac:dyDescent="0.2">
      <c r="G133" s="18"/>
      <c r="S133" s="20"/>
      <c r="U133" s="18"/>
    </row>
    <row r="134" spans="7:21" x14ac:dyDescent="0.2">
      <c r="G134" s="18"/>
      <c r="S134" s="20"/>
      <c r="U134" s="18"/>
    </row>
    <row r="135" spans="7:21" x14ac:dyDescent="0.2">
      <c r="G135" s="18"/>
      <c r="S135" s="20"/>
      <c r="U135" s="18"/>
    </row>
    <row r="136" spans="7:21" x14ac:dyDescent="0.2">
      <c r="G136" s="18"/>
      <c r="S136" s="20"/>
      <c r="U136" s="18"/>
    </row>
    <row r="137" spans="7:21" x14ac:dyDescent="0.2">
      <c r="G137" s="18"/>
      <c r="S137" s="20"/>
      <c r="U137" s="18"/>
    </row>
    <row r="138" spans="7:21" x14ac:dyDescent="0.2">
      <c r="G138" s="18"/>
      <c r="S138" s="20"/>
      <c r="U138" s="18"/>
    </row>
    <row r="139" spans="7:21" x14ac:dyDescent="0.2">
      <c r="G139" s="18"/>
      <c r="S139" s="20"/>
      <c r="U139" s="18"/>
    </row>
    <row r="140" spans="7:21" x14ac:dyDescent="0.2">
      <c r="G140" s="18"/>
      <c r="S140" s="20"/>
      <c r="U140" s="18"/>
    </row>
    <row r="141" spans="7:21" x14ac:dyDescent="0.2">
      <c r="G141" s="18"/>
      <c r="S141" s="20"/>
      <c r="U141" s="18"/>
    </row>
    <row r="142" spans="7:21" x14ac:dyDescent="0.2">
      <c r="G142" s="18"/>
      <c r="S142" s="20"/>
      <c r="U142" s="18"/>
    </row>
  </sheetData>
  <mergeCells count="197">
    <mergeCell ref="B73:B75"/>
    <mergeCell ref="C73:C75"/>
    <mergeCell ref="S73:T73"/>
    <mergeCell ref="D74:D75"/>
    <mergeCell ref="E74:E75"/>
    <mergeCell ref="F74:F75"/>
    <mergeCell ref="G74:G75"/>
    <mergeCell ref="H74:H75"/>
    <mergeCell ref="S74:T74"/>
    <mergeCell ref="S75:T75"/>
    <mergeCell ref="F66:F67"/>
    <mergeCell ref="S66:T66"/>
    <mergeCell ref="S67:T67"/>
    <mergeCell ref="S68:T68"/>
    <mergeCell ref="S69:T69"/>
    <mergeCell ref="S70:T70"/>
    <mergeCell ref="C71:C72"/>
    <mergeCell ref="D71:D72"/>
    <mergeCell ref="E71:E72"/>
    <mergeCell ref="F71:F72"/>
    <mergeCell ref="S71:T71"/>
    <mergeCell ref="S72:T72"/>
    <mergeCell ref="S58:T58"/>
    <mergeCell ref="S59:T59"/>
    <mergeCell ref="B60:B72"/>
    <mergeCell ref="C60:C68"/>
    <mergeCell ref="D60:D65"/>
    <mergeCell ref="E60:E65"/>
    <mergeCell ref="F60:F65"/>
    <mergeCell ref="S60:T60"/>
    <mergeCell ref="S61:T61"/>
    <mergeCell ref="G62:G65"/>
    <mergeCell ref="C58:C59"/>
    <mergeCell ref="D58:D59"/>
    <mergeCell ref="E58:E59"/>
    <mergeCell ref="F58:F59"/>
    <mergeCell ref="G58:G59"/>
    <mergeCell ref="H58:H59"/>
    <mergeCell ref="B20:B59"/>
    <mergeCell ref="H62:H65"/>
    <mergeCell ref="S62:T62"/>
    <mergeCell ref="S63:T63"/>
    <mergeCell ref="S64:T64"/>
    <mergeCell ref="S65:T65"/>
    <mergeCell ref="D66:D67"/>
    <mergeCell ref="E66:E67"/>
    <mergeCell ref="C52:C57"/>
    <mergeCell ref="D52:D54"/>
    <mergeCell ref="E52:E54"/>
    <mergeCell ref="F52:F54"/>
    <mergeCell ref="G52:G54"/>
    <mergeCell ref="H52:H54"/>
    <mergeCell ref="S52:T52"/>
    <mergeCell ref="S53:T53"/>
    <mergeCell ref="S54:T54"/>
    <mergeCell ref="S55:T55"/>
    <mergeCell ref="D56:D57"/>
    <mergeCell ref="E56:E57"/>
    <mergeCell ref="F56:F57"/>
    <mergeCell ref="G56:G57"/>
    <mergeCell ref="H56:H57"/>
    <mergeCell ref="S56:T56"/>
    <mergeCell ref="S57:T57"/>
    <mergeCell ref="I52:I54"/>
    <mergeCell ref="J52:J54"/>
    <mergeCell ref="K52:K54"/>
    <mergeCell ref="C44:C51"/>
    <mergeCell ref="D44:D50"/>
    <mergeCell ref="E44:E47"/>
    <mergeCell ref="F44:F47"/>
    <mergeCell ref="G44:G47"/>
    <mergeCell ref="H44:H47"/>
    <mergeCell ref="S44:T44"/>
    <mergeCell ref="S45:T45"/>
    <mergeCell ref="S46:T46"/>
    <mergeCell ref="S47:T47"/>
    <mergeCell ref="S48:T48"/>
    <mergeCell ref="E49:E50"/>
    <mergeCell ref="F49:F50"/>
    <mergeCell ref="G49:G50"/>
    <mergeCell ref="H49:H50"/>
    <mergeCell ref="S49:T49"/>
    <mergeCell ref="S50:T50"/>
    <mergeCell ref="S51:T51"/>
    <mergeCell ref="K44:K47"/>
    <mergeCell ref="J44:J47"/>
    <mergeCell ref="I44:I47"/>
    <mergeCell ref="K49:K50"/>
    <mergeCell ref="J49:J50"/>
    <mergeCell ref="I49:I50"/>
    <mergeCell ref="D38:D43"/>
    <mergeCell ref="E38:E43"/>
    <mergeCell ref="F38:F43"/>
    <mergeCell ref="S38:T38"/>
    <mergeCell ref="S39:T39"/>
    <mergeCell ref="G40:G43"/>
    <mergeCell ref="H40:H43"/>
    <mergeCell ref="S40:T40"/>
    <mergeCell ref="S41:T41"/>
    <mergeCell ref="S42:T42"/>
    <mergeCell ref="S43:T43"/>
    <mergeCell ref="K40:K43"/>
    <mergeCell ref="J40:J43"/>
    <mergeCell ref="I40:I43"/>
    <mergeCell ref="K31:K33"/>
    <mergeCell ref="J31:J33"/>
    <mergeCell ref="I31:I33"/>
    <mergeCell ref="K34:K36"/>
    <mergeCell ref="J34:J36"/>
    <mergeCell ref="I34:I36"/>
    <mergeCell ref="S31:T33"/>
    <mergeCell ref="S34:T36"/>
    <mergeCell ref="S37:T37"/>
    <mergeCell ref="S27:T27"/>
    <mergeCell ref="S28:T28"/>
    <mergeCell ref="G29:G30"/>
    <mergeCell ref="H29:H30"/>
    <mergeCell ref="S29:T29"/>
    <mergeCell ref="S30:T30"/>
    <mergeCell ref="K29:K30"/>
    <mergeCell ref="J29:J30"/>
    <mergeCell ref="I29:I30"/>
    <mergeCell ref="G22:G24"/>
    <mergeCell ref="H22:H24"/>
    <mergeCell ref="S22:T22"/>
    <mergeCell ref="S23:T23"/>
    <mergeCell ref="S24:T24"/>
    <mergeCell ref="C25:C43"/>
    <mergeCell ref="D25:D37"/>
    <mergeCell ref="E25:E37"/>
    <mergeCell ref="F25:F37"/>
    <mergeCell ref="G25:G28"/>
    <mergeCell ref="C20:C24"/>
    <mergeCell ref="D20:D21"/>
    <mergeCell ref="E20:E21"/>
    <mergeCell ref="F20:F21"/>
    <mergeCell ref="S20:T20"/>
    <mergeCell ref="S21:T21"/>
    <mergeCell ref="D22:D24"/>
    <mergeCell ref="E22:E24"/>
    <mergeCell ref="F22:F24"/>
    <mergeCell ref="G31:G36"/>
    <mergeCell ref="H31:H36"/>
    <mergeCell ref="H25:H28"/>
    <mergeCell ref="S25:T25"/>
    <mergeCell ref="S26:T26"/>
    <mergeCell ref="B11:B19"/>
    <mergeCell ref="C11:C14"/>
    <mergeCell ref="D11:D14"/>
    <mergeCell ref="E11:E19"/>
    <mergeCell ref="F11:F19"/>
    <mergeCell ref="S14:T14"/>
    <mergeCell ref="C15:C19"/>
    <mergeCell ref="D15:D19"/>
    <mergeCell ref="G15:G19"/>
    <mergeCell ref="H15:H19"/>
    <mergeCell ref="I15:I17"/>
    <mergeCell ref="J15:J17"/>
    <mergeCell ref="K15:K17"/>
    <mergeCell ref="I18:I19"/>
    <mergeCell ref="J18:J19"/>
    <mergeCell ref="K18:K19"/>
    <mergeCell ref="S15:T17"/>
    <mergeCell ref="S18:T19"/>
    <mergeCell ref="G9:H9"/>
    <mergeCell ref="I9:I10"/>
    <mergeCell ref="J9:J10"/>
    <mergeCell ref="K9:K10"/>
    <mergeCell ref="S11:T11"/>
    <mergeCell ref="G12:G13"/>
    <mergeCell ref="H12:H13"/>
    <mergeCell ref="S12:T12"/>
    <mergeCell ref="S13:T13"/>
    <mergeCell ref="B1:U1"/>
    <mergeCell ref="B2:C4"/>
    <mergeCell ref="D2:R2"/>
    <mergeCell ref="S2:U2"/>
    <mergeCell ref="D3:R3"/>
    <mergeCell ref="S3:U3"/>
    <mergeCell ref="A4:A10"/>
    <mergeCell ref="D4:R4"/>
    <mergeCell ref="S4:U4"/>
    <mergeCell ref="B5:U5"/>
    <mergeCell ref="B6:U6"/>
    <mergeCell ref="B7:U7"/>
    <mergeCell ref="B8:U8"/>
    <mergeCell ref="B9:B10"/>
    <mergeCell ref="C9:C10"/>
    <mergeCell ref="D9:D10"/>
    <mergeCell ref="L9:L10"/>
    <mergeCell ref="M9:P9"/>
    <mergeCell ref="Q9:Q10"/>
    <mergeCell ref="R9:R10"/>
    <mergeCell ref="S9:T10"/>
    <mergeCell ref="U9:U10"/>
    <mergeCell ref="E9:E10"/>
    <mergeCell ref="F9:F10"/>
  </mergeCells>
  <pageMargins left="0.7" right="0.7" top="0.75" bottom="0.75" header="0.3" footer="0.3"/>
  <pageSetup paperSize="9" scale="38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PLAN ACCIÓN GENERAL 2018</vt:lpstr>
      <vt:lpstr>Plan Táctico Secretaria General</vt:lpstr>
      <vt:lpstr>'Plan Táctico Secretaria General'!Área_de_impresión</vt:lpstr>
      <vt:lpstr>'PLAN ACCIÓN GENERAL 2018'!FIJO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PlaneacionySistemas2</dc:creator>
  <cp:lastModifiedBy>Mary Alexandra Rodriguez Bernal</cp:lastModifiedBy>
  <cp:lastPrinted>2018-02-15T21:08:04Z</cp:lastPrinted>
  <dcterms:created xsi:type="dcterms:W3CDTF">2018-01-31T20:32:52Z</dcterms:created>
  <dcterms:modified xsi:type="dcterms:W3CDTF">2018-02-20T12:38:23Z</dcterms:modified>
</cp:coreProperties>
</file>